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R:\GESTÃO EXECUTIVA\PAF\2024\2. MODELOS DE DOCUMENTOS\3. PLANO DE TRABALHO\"/>
    </mc:Choice>
  </mc:AlternateContent>
  <xr:revisionPtr revIDLastSave="0" documentId="13_ncr:1_{1E43F27C-E709-4606-B28C-F7EEC805EAB9}" xr6:coauthVersionLast="47" xr6:coauthVersionMax="47" xr10:uidLastSave="{00000000-0000-0000-0000-000000000000}"/>
  <bookViews>
    <workbookView xWindow="-28920" yWindow="-120" windowWidth="29040" windowHeight="15840" xr2:uid="{00000000-000D-0000-FFFF-FFFF00000000}"/>
  </bookViews>
  <sheets>
    <sheet name="Planilha1" sheetId="1" r:id="rId1"/>
    <sheet name="Planilh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1" i="1" l="1"/>
  <c r="E130" i="1"/>
  <c r="E129" i="1"/>
  <c r="E128" i="1"/>
  <c r="E125" i="1"/>
  <c r="E124" i="1"/>
  <c r="E123" i="1"/>
  <c r="E122" i="1"/>
  <c r="E119" i="1"/>
  <c r="E118" i="1"/>
  <c r="E117" i="1"/>
  <c r="E116" i="1"/>
  <c r="E113" i="1"/>
  <c r="E112" i="1"/>
  <c r="E111" i="1"/>
  <c r="E110" i="1"/>
  <c r="E107" i="1"/>
  <c r="E106" i="1"/>
  <c r="E105" i="1"/>
  <c r="E104" i="1"/>
  <c r="E101" i="1"/>
  <c r="E100" i="1"/>
  <c r="E99" i="1"/>
  <c r="E98" i="1"/>
  <c r="E95" i="1"/>
  <c r="E94" i="1"/>
  <c r="E93" i="1"/>
  <c r="E92" i="1"/>
  <c r="E89" i="1"/>
  <c r="E88" i="1"/>
  <c r="E87" i="1"/>
  <c r="E86" i="1"/>
  <c r="E83" i="1"/>
  <c r="E82" i="1"/>
  <c r="E81" i="1"/>
  <c r="E80" i="1"/>
  <c r="E77" i="1"/>
  <c r="E76" i="1"/>
  <c r="E75" i="1"/>
  <c r="E74" i="1"/>
  <c r="E71" i="1"/>
  <c r="E70" i="1"/>
  <c r="E69" i="1"/>
  <c r="E68" i="1"/>
  <c r="E64" i="1"/>
  <c r="E63" i="1"/>
  <c r="E62" i="1"/>
  <c r="B62" i="1"/>
  <c r="B65" i="1"/>
  <c r="B64" i="1"/>
  <c r="B63" i="1"/>
  <c r="E65" i="1"/>
  <c r="B131" i="1"/>
  <c r="B130" i="1"/>
  <c r="B129" i="1"/>
  <c r="B128" i="1"/>
  <c r="B125" i="1"/>
  <c r="B124" i="1"/>
  <c r="B123" i="1"/>
  <c r="B122" i="1"/>
  <c r="B119" i="1"/>
  <c r="B118" i="1"/>
  <c r="B117" i="1"/>
  <c r="B116" i="1"/>
  <c r="B113" i="1"/>
  <c r="B112" i="1"/>
  <c r="B111" i="1"/>
  <c r="B110" i="1"/>
  <c r="B107" i="1"/>
  <c r="B106" i="1"/>
  <c r="B105" i="1"/>
  <c r="B104" i="1"/>
  <c r="B101" i="1"/>
  <c r="B100" i="1"/>
  <c r="B99" i="1"/>
  <c r="B98" i="1"/>
  <c r="B95" i="1"/>
  <c r="B94" i="1"/>
  <c r="B93" i="1"/>
  <c r="B92" i="1"/>
  <c r="B89" i="1"/>
  <c r="B88" i="1"/>
  <c r="B87" i="1"/>
  <c r="B86" i="1"/>
  <c r="B83" i="1"/>
  <c r="B82" i="1"/>
  <c r="B81" i="1"/>
  <c r="B80" i="1"/>
  <c r="B71" i="1"/>
  <c r="B70" i="1"/>
  <c r="B69" i="1"/>
  <c r="B68" i="1"/>
  <c r="B77" i="1"/>
  <c r="B76" i="1"/>
  <c r="B75" i="1"/>
  <c r="B74" i="1"/>
  <c r="G55" i="1" l="1"/>
  <c r="F55" i="1"/>
  <c r="G54" i="1"/>
  <c r="F54" i="1"/>
  <c r="G53" i="1"/>
  <c r="F53" i="1"/>
  <c r="G52" i="1"/>
  <c r="F52" i="1"/>
  <c r="H55" i="1" l="1"/>
  <c r="I55" i="1" s="1"/>
  <c r="F107" i="1"/>
  <c r="H107" i="1" s="1"/>
  <c r="F71" i="1"/>
  <c r="H71" i="1" s="1"/>
  <c r="F101" i="1"/>
  <c r="H101" i="1" s="1"/>
  <c r="F65" i="1"/>
  <c r="F131" i="1"/>
  <c r="H131" i="1" s="1"/>
  <c r="F95" i="1"/>
  <c r="H95" i="1" s="1"/>
  <c r="F125" i="1"/>
  <c r="H125" i="1" s="1"/>
  <c r="F89" i="1"/>
  <c r="H89" i="1" s="1"/>
  <c r="F119" i="1"/>
  <c r="H119" i="1" s="1"/>
  <c r="F83" i="1"/>
  <c r="H83" i="1" s="1"/>
  <c r="F113" i="1"/>
  <c r="H113" i="1" s="1"/>
  <c r="F77" i="1"/>
  <c r="H77" i="1" s="1"/>
  <c r="H54" i="1"/>
  <c r="I54" i="1" s="1"/>
  <c r="F130" i="1"/>
  <c r="H130" i="1" s="1"/>
  <c r="F112" i="1"/>
  <c r="H112" i="1" s="1"/>
  <c r="F94" i="1"/>
  <c r="H94" i="1" s="1"/>
  <c r="F76" i="1"/>
  <c r="H76" i="1" s="1"/>
  <c r="F124" i="1"/>
  <c r="H124" i="1" s="1"/>
  <c r="F106" i="1"/>
  <c r="F88" i="1"/>
  <c r="H88" i="1" s="1"/>
  <c r="F70" i="1"/>
  <c r="H70" i="1" s="1"/>
  <c r="F118" i="1"/>
  <c r="H118" i="1" s="1"/>
  <c r="F100" i="1"/>
  <c r="H100" i="1" s="1"/>
  <c r="F82" i="1"/>
  <c r="F64" i="1"/>
  <c r="H64" i="1" s="1"/>
  <c r="H53" i="1"/>
  <c r="I53" i="1" s="1"/>
  <c r="F129" i="1"/>
  <c r="H129" i="1" s="1"/>
  <c r="F117" i="1"/>
  <c r="H117" i="1" s="1"/>
  <c r="F105" i="1"/>
  <c r="H105" i="1" s="1"/>
  <c r="F93" i="1"/>
  <c r="H93" i="1" s="1"/>
  <c r="F81" i="1"/>
  <c r="H81" i="1" s="1"/>
  <c r="F69" i="1"/>
  <c r="H69" i="1" s="1"/>
  <c r="F123" i="1"/>
  <c r="H123" i="1" s="1"/>
  <c r="F111" i="1"/>
  <c r="H111" i="1" s="1"/>
  <c r="F99" i="1"/>
  <c r="H99" i="1" s="1"/>
  <c r="F87" i="1"/>
  <c r="H87" i="1" s="1"/>
  <c r="F75" i="1"/>
  <c r="H75" i="1" s="1"/>
  <c r="F63" i="1"/>
  <c r="H63" i="1" s="1"/>
  <c r="H52" i="1"/>
  <c r="I52" i="1" s="1"/>
  <c r="F104" i="1"/>
  <c r="H104" i="1" s="1"/>
  <c r="F122" i="1"/>
  <c r="H122" i="1" s="1"/>
  <c r="F86" i="1"/>
  <c r="H86" i="1" s="1"/>
  <c r="F68" i="1"/>
  <c r="H68" i="1" s="1"/>
  <c r="F110" i="1"/>
  <c r="H110" i="1" s="1"/>
  <c r="F92" i="1"/>
  <c r="H92" i="1" s="1"/>
  <c r="F128" i="1"/>
  <c r="F74" i="1"/>
  <c r="H74" i="1" s="1"/>
  <c r="F116" i="1"/>
  <c r="H116" i="1" s="1"/>
  <c r="F98" i="1"/>
  <c r="H98" i="1" s="1"/>
  <c r="F80" i="1"/>
  <c r="H80" i="1" s="1"/>
  <c r="F62" i="1"/>
  <c r="H62" i="1" s="1"/>
  <c r="H65" i="1"/>
  <c r="H128" i="1"/>
  <c r="H82" i="1"/>
  <c r="H106" i="1"/>
  <c r="I56" i="1" l="1"/>
  <c r="H66" i="1"/>
  <c r="H72" i="1"/>
  <c r="H78" i="1"/>
  <c r="H132" i="1"/>
  <c r="H126" i="1"/>
  <c r="H120" i="1"/>
  <c r="H96" i="1"/>
  <c r="H84" i="1"/>
  <c r="H114" i="1"/>
  <c r="H102" i="1"/>
  <c r="H90" i="1"/>
  <c r="H10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Tayane Sampaio de Jesus</author>
  </authors>
  <commentList>
    <comment ref="H7" authorId="0" shapeId="0" xr:uid="{00000000-0006-0000-0000-000001000000}">
      <text>
        <r>
          <rPr>
            <sz val="8"/>
            <color indexed="81"/>
            <rFont val="Calibri"/>
            <family val="2"/>
            <scheme val="minor"/>
          </rPr>
          <t>Será preenchido pelo Analista Técnico Esportivo.</t>
        </r>
      </text>
    </comment>
    <comment ref="C8" authorId="0" shapeId="0" xr:uid="{00000000-0006-0000-0000-000002000000}">
      <text>
        <r>
          <rPr>
            <sz val="8"/>
            <color indexed="81"/>
            <rFont val="Calibri"/>
            <family val="2"/>
            <scheme val="minor"/>
          </rPr>
          <t>Informar o mês em que o projeto será iniciado, ou seja, o mês em que a equipe de Gestão Técnica da Entidade iniciará os trabalhos.</t>
        </r>
      </text>
    </comment>
    <comment ref="H8" authorId="0" shapeId="0" xr:uid="{00000000-0006-0000-0000-000003000000}">
      <text>
        <r>
          <rPr>
            <sz val="8"/>
            <color indexed="81"/>
            <rFont val="Calibri"/>
            <family val="2"/>
            <scheme val="minor"/>
          </rPr>
          <t>Informar o mês em que o projeto será finalizado, ou seja, o último mês em que a equipe de Gestão Técnica da Entidade trabalhará.</t>
        </r>
      </text>
    </comment>
    <comment ref="B15" authorId="0" shapeId="0" xr:uid="{00000000-0006-0000-0000-000004000000}">
      <text>
        <r>
          <rPr>
            <sz val="8"/>
            <color indexed="81"/>
            <rFont val="Calibri"/>
            <family val="2"/>
            <scheme val="minor"/>
          </rPr>
          <t>Informar o endereço completo da Federação.</t>
        </r>
      </text>
    </comment>
    <comment ref="B17" authorId="0" shapeId="0" xr:uid="{00000000-0006-0000-0000-000005000000}">
      <text>
        <r>
          <rPr>
            <sz val="8"/>
            <color indexed="81"/>
            <rFont val="Calibri"/>
            <family val="2"/>
            <scheme val="minor"/>
          </rPr>
          <t>Informar o e-mail da Federação.</t>
        </r>
      </text>
    </comment>
    <comment ref="H17" authorId="0" shapeId="0" xr:uid="{00000000-0006-0000-0000-000006000000}">
      <text>
        <r>
          <rPr>
            <sz val="8"/>
            <color indexed="81"/>
            <rFont val="Calibri"/>
            <family val="2"/>
            <scheme val="minor"/>
          </rPr>
          <t>Informar o telefone da Federação.</t>
        </r>
      </text>
    </comment>
    <comment ref="A26" authorId="0" shapeId="0" xr:uid="{00000000-0006-0000-0000-00000A000000}">
      <text/>
    </comment>
    <comment ref="A48" authorId="0" shapeId="0" xr:uid="{00000000-0006-0000-0000-00002C000000}">
      <text>
        <r>
          <rPr>
            <sz val="9"/>
            <color indexed="81"/>
            <rFont val="Calibri"/>
            <family val="2"/>
            <scheme val="minor"/>
          </rPr>
          <t>Quadro resumo de solicitação de Recursos Humanos para Gestão Técnica da Entidade.</t>
        </r>
      </text>
    </comment>
    <comment ref="C50" authorId="0" shapeId="0" xr:uid="{51AB6CB5-9C88-45D6-9464-68019202080B}">
      <text>
        <r>
          <rPr>
            <sz val="8"/>
            <color indexed="81"/>
            <rFont val="Calibri"/>
            <family val="2"/>
            <scheme val="minor"/>
          </rPr>
          <t xml:space="preserve">Informar a quantidade de pessoas que serão contratadas para cada cargo/função, levando em consideração todo o período de execução do projeto. </t>
        </r>
      </text>
    </comment>
    <comment ref="D50" authorId="0" shapeId="0" xr:uid="{856B21F6-502B-430F-B983-5203A5A782DB}">
      <text>
        <r>
          <rPr>
            <sz val="8"/>
            <color indexed="81"/>
            <rFont val="Calibri"/>
            <family val="2"/>
            <scheme val="minor"/>
          </rPr>
          <t xml:space="preserve">Informar por quantos meses a Federação contratará autônomo(s) para cada cargo/função, levando em consideração todo o período de execução do projeto. </t>
        </r>
      </text>
    </comment>
    <comment ref="E50" authorId="0" shapeId="0" xr:uid="{95518021-1E93-40FE-9650-BF7B533CBB83}">
      <text>
        <r>
          <rPr>
            <sz val="8"/>
            <color indexed="81"/>
            <rFont val="Calibri"/>
            <family val="2"/>
            <scheme val="minor"/>
          </rPr>
          <t>Informar o valor bruto mensal, que deverá respeitar o teto de cada cargo/função, de acordo com o que foi informado em Regulamento. 
O valor bruto mensal servirá como base de cálculo para os impostos, tanto os descontados do pagamento do prestador de serviço (11% de INSS e IRRF) quanto o descontado da Federação (20% de INSS).</t>
        </r>
      </text>
    </comment>
    <comment ref="F50" authorId="0" shapeId="0" xr:uid="{CD887D96-0F56-4E1B-B51E-4F72471818D5}">
      <text>
        <r>
          <rPr>
            <sz val="8"/>
            <color indexed="81"/>
            <rFont val="Calibri"/>
            <family val="2"/>
            <scheme val="minor"/>
          </rPr>
          <t>O valor líquido mensal é o valor líquido que o prestador de serviço receberá, ou seja, após o desconto de 11% , que é destinado ao pagamento do INSS.</t>
        </r>
      </text>
    </comment>
    <comment ref="G50" authorId="0" shapeId="0" xr:uid="{165C7DEA-B8D0-4F27-A7EC-E27C4B88A140}">
      <text>
        <r>
          <rPr>
            <sz val="8"/>
            <color indexed="81"/>
            <rFont val="Calibri"/>
            <family val="2"/>
            <scheme val="minor"/>
          </rPr>
          <t xml:space="preserve">O INSS Patronal será de 20% em relação do valor bruto mensal. Este imposto será pago pelo empregador, ou seja, será descontado do saldo da Federação. </t>
        </r>
      </text>
    </comment>
    <comment ref="H50" authorId="0" shapeId="0" xr:uid="{90AA8C3E-8824-4A8E-9E10-80F428B4435C}">
      <text>
        <r>
          <rPr>
            <sz val="8"/>
            <color indexed="81"/>
            <rFont val="Calibri"/>
            <family val="2"/>
            <scheme val="minor"/>
          </rPr>
          <t xml:space="preserve">O valor total mensal corresponde ao desembolso mensal com todos os prestadores de serviço para determinado cargo/função.
Este valor é a soma do Valor Bruto Mensal e do INSS Patronal. </t>
        </r>
      </text>
    </comment>
    <comment ref="I50" authorId="0" shapeId="0" xr:uid="{0E45B5D4-68A0-4292-A572-356071D3FA6C}">
      <text>
        <r>
          <rPr>
            <sz val="8"/>
            <color indexed="81"/>
            <rFont val="Calibri"/>
            <family val="2"/>
            <scheme val="minor"/>
          </rPr>
          <t>Este é o valor total do projeto por cargo/função.</t>
        </r>
      </text>
    </comment>
    <comment ref="A59" authorId="0" shapeId="0" xr:uid="{00000000-0006-0000-0000-000034000000}">
      <text>
        <r>
          <rPr>
            <sz val="8"/>
            <color indexed="81"/>
            <rFont val="Calibri"/>
            <family val="2"/>
            <scheme val="minor"/>
          </rPr>
          <t>O Cronograma de Execução é um detalhamento, mensal, de como a Federação utilizará os benefícios disponibilizados e de como os valores serão empenhados.</t>
        </r>
      </text>
    </comment>
    <comment ref="A137" authorId="0" shapeId="0" xr:uid="{24D09C85-9E6C-4C3C-84F0-5B96DB06B414}">
      <text>
        <r>
          <rPr>
            <sz val="9"/>
            <color indexed="81"/>
            <rFont val="Calibri"/>
            <family val="2"/>
            <scheme val="minor"/>
          </rPr>
          <t>Quadro resumo de solicitação de Recursos Humanos para Gestão Técnica da Entidade.</t>
        </r>
      </text>
    </comment>
    <comment ref="A142" authorId="0" shapeId="0" xr:uid="{DEF91E4D-3253-4F4E-B85D-32A927C840A5}">
      <text>
        <r>
          <rPr>
            <sz val="9"/>
            <color indexed="81"/>
            <rFont val="Calibri"/>
            <family val="2"/>
            <scheme val="minor"/>
          </rPr>
          <t>Quadro resumo de solicitação de Recursos Humanos para Gestão Técnica da Entidade.</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<sst xmlns="http://schemas.openxmlformats.org/spreadsheetml/2006/main" count="152" uniqueCount="125">
  <si>
    <t>1. INFORMAÇÕES GERAIS DO PROJETO</t>
  </si>
  <si>
    <t>Número do Projeto</t>
  </si>
  <si>
    <t>Tipos de Projeto</t>
  </si>
  <si>
    <t>Início do Projeto</t>
  </si>
  <si>
    <t>Fim do Projeto</t>
  </si>
  <si>
    <t>2. DADOS DO PROPONENTE</t>
  </si>
  <si>
    <t>Federação</t>
  </si>
  <si>
    <t>CNPJ</t>
  </si>
  <si>
    <t>Endereço</t>
  </si>
  <si>
    <t>Bairro</t>
  </si>
  <si>
    <t>Cidade</t>
  </si>
  <si>
    <t>Estado</t>
  </si>
  <si>
    <t>CEP</t>
  </si>
  <si>
    <t>Federações</t>
  </si>
  <si>
    <t>Federação Acreana do Desporto Escolar</t>
  </si>
  <si>
    <t>Federação Alagoana de Esportes Colegiais</t>
  </si>
  <si>
    <t>Federação Amazonense do Desporto Escolar</t>
  </si>
  <si>
    <t>Federação Amapaense Do Desporto Escolar</t>
  </si>
  <si>
    <t>Federação Baiana  de Esporte Escolar</t>
  </si>
  <si>
    <t>Federação Cearense de Desporto Escolar</t>
  </si>
  <si>
    <t>Federação Capixaba do Desporto Escolar</t>
  </si>
  <si>
    <t>Federação Goiana Do Desporto Escolar</t>
  </si>
  <si>
    <t xml:space="preserve">Federação Matogrosense de Desporto Escolar </t>
  </si>
  <si>
    <t>Federação Escolar de Esporte de Mato Grosso do Sul</t>
  </si>
  <si>
    <t>Federação de Esportes Estudantis de Minas Gerais</t>
  </si>
  <si>
    <t>Federação Paraense de Desporto Escolar</t>
  </si>
  <si>
    <t>Federação Paraibana do Desporto Escolar</t>
  </si>
  <si>
    <t>Federação do Desporto Escolar do Paraná</t>
  </si>
  <si>
    <t>Federação do Esporte Escolar de Pernambuco</t>
  </si>
  <si>
    <t>Federação de Esportes Estudantis do Piauí</t>
  </si>
  <si>
    <t>Federação de Esportes Estudantis do Rio de Janeiro</t>
  </si>
  <si>
    <t>Federação Norte Riograndense de Desporto Escolar</t>
  </si>
  <si>
    <t>Federação do Desporto Escolar do Rio Grande Do Sul</t>
  </si>
  <si>
    <t>Federação de Desporto Escolar do Estado de Roraima</t>
  </si>
  <si>
    <t>Federação Catarinense de Desporto Escolar </t>
  </si>
  <si>
    <t>Federação Sergipana de Desportos Escolares </t>
  </si>
  <si>
    <t>Federação Tocantinense de Desporto Escolar</t>
  </si>
  <si>
    <t>Federação Maranhense do Desporto Escolar</t>
  </si>
  <si>
    <t>Estados</t>
  </si>
  <si>
    <t>AC</t>
  </si>
  <si>
    <t>AL</t>
  </si>
  <si>
    <t>AP</t>
  </si>
  <si>
    <t>AM</t>
  </si>
  <si>
    <t>BA</t>
  </si>
  <si>
    <t>CE</t>
  </si>
  <si>
    <t>ES</t>
  </si>
  <si>
    <t>GO</t>
  </si>
  <si>
    <t>MA</t>
  </si>
  <si>
    <t>MT</t>
  </si>
  <si>
    <t>MS</t>
  </si>
  <si>
    <t>MG</t>
  </si>
  <si>
    <t>PA</t>
  </si>
  <si>
    <t>PB</t>
  </si>
  <si>
    <t>PR</t>
  </si>
  <si>
    <t>PE</t>
  </si>
  <si>
    <t>PI</t>
  </si>
  <si>
    <t>RJ</t>
  </si>
  <si>
    <t>RN</t>
  </si>
  <si>
    <t>RS</t>
  </si>
  <si>
    <t>RO</t>
  </si>
  <si>
    <t>RR</t>
  </si>
  <si>
    <t>SC</t>
  </si>
  <si>
    <t>SP</t>
  </si>
  <si>
    <t>SE</t>
  </si>
  <si>
    <t>TO</t>
  </si>
  <si>
    <t>DF</t>
  </si>
  <si>
    <t>UF</t>
  </si>
  <si>
    <t>E-mail</t>
  </si>
  <si>
    <t>Telefone</t>
  </si>
  <si>
    <t>Nome</t>
  </si>
  <si>
    <t>Cargo na Federação</t>
  </si>
  <si>
    <t>CPF</t>
  </si>
  <si>
    <t>RG</t>
  </si>
  <si>
    <t>Valor Total Mensal</t>
  </si>
  <si>
    <t>Valor Total do Projeto</t>
  </si>
  <si>
    <t>Coordenador Técnico</t>
  </si>
  <si>
    <t>Meses de  Contratação</t>
  </si>
  <si>
    <t>Valor Bruto Mensal</t>
  </si>
  <si>
    <t>Valor Líquido Mensal</t>
  </si>
  <si>
    <t>INSS Patronal Mensal</t>
  </si>
  <si>
    <t>Quantidade de Pessoas</t>
  </si>
  <si>
    <t>Cargo/Função</t>
  </si>
  <si>
    <t>Valor Total por Cargo/Função</t>
  </si>
  <si>
    <t>Federação do Desporto Escolar do Estado de São Paulo</t>
  </si>
  <si>
    <t>Federação Regional do Desporto Escolar do Distrito Federal</t>
  </si>
  <si>
    <t>Órgão Exp.</t>
  </si>
  <si>
    <t>Indicador</t>
  </si>
  <si>
    <t>Meta</t>
  </si>
  <si>
    <t xml:space="preserve"> </t>
  </si>
  <si>
    <t>Federação de Esporte Escolar de Rondônia</t>
  </si>
  <si>
    <t>Coordenador de Comunicação</t>
  </si>
  <si>
    <t>Planejamento Técnico</t>
  </si>
  <si>
    <t>Coordenador Administrativo</t>
  </si>
  <si>
    <t>Assistente de Coordenação</t>
  </si>
  <si>
    <t>Linha de Ação</t>
  </si>
  <si>
    <t xml:space="preserve"> Informe as metas que a Federação deseja atingir com o projeto.
Ex.: melhorar a qualidade das competições realizadas pela Federação.</t>
  </si>
  <si>
    <t>Informe os indicadores que serão utilizados para medir o sucesso na realização das metas estipuladas.
Ex.: elaborar Caderno de Encargos para todas as competições realizadas pela Federação.</t>
  </si>
  <si>
    <t>Seletivas</t>
  </si>
  <si>
    <t>Objeto</t>
  </si>
  <si>
    <t>Ao aderir ao Programa de Apoio às Federações, por meio do Termo de Adesão e Compromisso e deste Plano de Trabalho, assinados por meio de Certificação Digital e/ou pela plataforma Yopen, a Federação Estadual do Desporto Escolar concorda em cumprir todas as condições citadas no Regulamento do Programa, além de todo e qualquer documento que trate das regras de utilização dos benefícios disponibilizados. A Federação, e os prestadores de serviços que assinam os documentos, reconhecem como válida qualquer forma de comprovação de anuência aos termos ora acordados em formato eletrônico e que esta assinatura está em conformidade com a MP 2200-2/2001, conforme os termos do art. 10, § 2º, que valida o modelo de assinatura eletrônica no País.</t>
  </si>
  <si>
    <t>Ao assinar este Plano de Trabalho, o Representante Legal da Confederação Brasileira do Desporto Escolar firma o compromisso de disponibilizar os benefícios solicitados pela Federação Estadual do Desporto Escolar, desde que todas as obrigações da proponente, citadas no Regulamento do PAF ou em outros documentos internos da CBDE, sejam cumpridas.</t>
  </si>
  <si>
    <t>Supervisor Técnico</t>
  </si>
  <si>
    <t>Assistente Técnico</t>
  </si>
  <si>
    <t>Coordenador Pedagógico</t>
  </si>
  <si>
    <t>Instrutor Pedagógico</t>
  </si>
  <si>
    <t>Assistente de Suporte Técnico</t>
  </si>
  <si>
    <t>Oficial de Arbitragem</t>
  </si>
  <si>
    <t>3. OBJETIVO</t>
  </si>
  <si>
    <t>4. METAS E INDICADORES</t>
  </si>
  <si>
    <t>5. JUSTIFICATIVA</t>
  </si>
  <si>
    <t xml:space="preserve">Início da vigência </t>
  </si>
  <si>
    <t xml:space="preserve">Fim da vigência </t>
  </si>
  <si>
    <t>Nome e breve descrição do projeto (ex: campeonato regional de futsal sub-8, clínica de basquete, equipe de RH da federação...)</t>
  </si>
  <si>
    <t>Capacitação de Desenvolvimento Técnico</t>
  </si>
  <si>
    <t>Competições Estaduais/Regionais/Distritais</t>
  </si>
  <si>
    <r>
      <t xml:space="preserve">
</t>
    </r>
    <r>
      <rPr>
        <sz val="9"/>
        <color rgb="FFFF0000"/>
        <rFont val="Calibri"/>
        <family val="2"/>
        <scheme val="minor"/>
      </rPr>
      <t xml:space="preserve">Descreva o que a Federação pretende obter/alcançar com o projeto, estabelecendo claramente a </t>
    </r>
    <r>
      <rPr>
        <b/>
        <sz val="9"/>
        <color rgb="FFFF0000"/>
        <rFont val="Calibri"/>
        <family val="2"/>
        <scheme val="minor"/>
      </rPr>
      <t>relação</t>
    </r>
    <r>
      <rPr>
        <sz val="9"/>
        <color rgb="FFFF0000"/>
        <rFont val="Calibri"/>
        <family val="2"/>
        <scheme val="minor"/>
      </rPr>
      <t xml:space="preserve"> com a atividade fim da 
da Federação e da CBDE. 
</t>
    </r>
  </si>
  <si>
    <t>6. CRONOGRAMA DE ATIVIDADES</t>
  </si>
  <si>
    <t>7. RECURSOS HUMANOS</t>
  </si>
  <si>
    <t>8. CRONOGRAMA DE EXECUÇÃO DOS RECURSOS HUMANOS</t>
  </si>
  <si>
    <t>9. ASSINATURA DO PRESIDENTE DA FEDERAÇÃO</t>
  </si>
  <si>
    <t>10. APROVAÇÃO DA CONFEDERAÇÃO BRASILEIRA DO DESPORTO ESCOLAR</t>
  </si>
  <si>
    <r>
      <t xml:space="preserve">
Descreva:
- Indicar a quantidade de </t>
    </r>
    <r>
      <rPr>
        <b/>
        <sz val="9"/>
        <color rgb="FFFF0000"/>
        <rFont val="Calibri"/>
        <family val="2"/>
        <scheme val="minor"/>
      </rPr>
      <t>prestadores de serviços</t>
    </r>
    <r>
      <rPr>
        <sz val="9"/>
        <color rgb="FFFF0000"/>
        <rFont val="Calibri"/>
        <family val="2"/>
        <scheme val="minor"/>
      </rPr>
      <t xml:space="preserve"> a serem contratados e as </t>
    </r>
    <r>
      <rPr>
        <b/>
        <sz val="9"/>
        <color rgb="FFFF0000"/>
        <rFont val="Calibri"/>
        <family val="2"/>
        <scheme val="minor"/>
      </rPr>
      <t>ações executadas</t>
    </r>
    <r>
      <rPr>
        <sz val="9"/>
        <color rgb="FFFF0000"/>
        <rFont val="Calibri"/>
        <family val="2"/>
        <scheme val="minor"/>
      </rPr>
      <t xml:space="preserve"> por cada um da equipe de Planejamento Técnico ou Competições ou Seletivas ou Capacitação de Desenvolvimento Técnico ou Eventos Culturais; 
- Para EVENTOS, indicar </t>
    </r>
    <r>
      <rPr>
        <b/>
        <sz val="9"/>
        <color rgb="FFFF0000"/>
        <rFont val="Calibri"/>
        <family val="2"/>
        <scheme val="minor"/>
      </rPr>
      <t>programação</t>
    </r>
    <r>
      <rPr>
        <sz val="9"/>
        <color rgb="FFFF0000"/>
        <rFont val="Calibri"/>
        <family val="2"/>
        <scheme val="minor"/>
      </rPr>
      <t xml:space="preserve"> detalhada.
** OBS: </t>
    </r>
    <r>
      <rPr>
        <b/>
        <u/>
        <sz val="9"/>
        <color rgb="FFFF0000"/>
        <rFont val="Calibri"/>
        <family val="2"/>
        <scheme val="minor"/>
      </rPr>
      <t>NÃO</t>
    </r>
    <r>
      <rPr>
        <sz val="9"/>
        <color rgb="FFFF0000"/>
        <rFont val="Calibri"/>
        <family val="2"/>
        <scheme val="minor"/>
      </rPr>
      <t xml:space="preserve"> SERÁ ACEITA CÓPIA DO REGULAMENTO</t>
    </r>
  </si>
  <si>
    <r>
      <t xml:space="preserve">
Descreva:
- O </t>
    </r>
    <r>
      <rPr>
        <b/>
        <sz val="9"/>
        <color rgb="FFFF0000"/>
        <rFont val="Calibri"/>
        <family val="2"/>
        <scheme val="minor"/>
      </rPr>
      <t>motivo</t>
    </r>
    <r>
      <rPr>
        <sz val="9"/>
        <color rgb="FFFF0000"/>
        <rFont val="Calibri"/>
        <family val="2"/>
        <scheme val="minor"/>
      </rPr>
      <t xml:space="preserve"> da realização e os </t>
    </r>
    <r>
      <rPr>
        <b/>
        <sz val="9"/>
        <color rgb="FFFF0000"/>
        <rFont val="Calibri"/>
        <family val="2"/>
        <scheme val="minor"/>
      </rPr>
      <t>problemas</t>
    </r>
    <r>
      <rPr>
        <sz val="9"/>
        <color rgb="FFFF0000"/>
        <rFont val="Calibri"/>
        <family val="2"/>
        <scheme val="minor"/>
      </rPr>
      <t xml:space="preserve"> que justificam a existência do projeto;
- As </t>
    </r>
    <r>
      <rPr>
        <b/>
        <sz val="9"/>
        <color rgb="FFFF0000"/>
        <rFont val="Calibri"/>
        <family val="2"/>
        <scheme val="minor"/>
      </rPr>
      <t>condições</t>
    </r>
    <r>
      <rPr>
        <sz val="9"/>
        <color rgb="FFFF0000"/>
        <rFont val="Calibri"/>
        <family val="2"/>
        <scheme val="minor"/>
      </rPr>
      <t xml:space="preserve"> de execução, a </t>
    </r>
    <r>
      <rPr>
        <b/>
        <sz val="9"/>
        <color rgb="FFFF0000"/>
        <rFont val="Calibri"/>
        <family val="2"/>
        <scheme val="minor"/>
      </rPr>
      <t>qualificação técnica</t>
    </r>
    <r>
      <rPr>
        <sz val="9"/>
        <color rgb="FFFF0000"/>
        <rFont val="Calibri"/>
        <family val="2"/>
        <scheme val="minor"/>
      </rPr>
      <t xml:space="preserve"> e a </t>
    </r>
    <r>
      <rPr>
        <b/>
        <sz val="9"/>
        <color rgb="FFFF0000"/>
        <rFont val="Calibri"/>
        <family val="2"/>
        <scheme val="minor"/>
      </rPr>
      <t>capacidade operacional</t>
    </r>
    <r>
      <rPr>
        <sz val="9"/>
        <color rgb="FFFF0000"/>
        <rFont val="Calibri"/>
        <family val="2"/>
        <scheme val="minor"/>
      </rPr>
      <t xml:space="preserve"> da federação para a execução do projeto;
- Indicar </t>
    </r>
    <r>
      <rPr>
        <b/>
        <sz val="9"/>
        <color rgb="FFFF0000"/>
        <rFont val="Calibri"/>
        <family val="2"/>
        <scheme val="minor"/>
      </rPr>
      <t>modalidade(s)</t>
    </r>
    <r>
      <rPr>
        <sz val="9"/>
        <color rgb="FFFF0000"/>
        <rFont val="Calibri"/>
        <family val="2"/>
        <scheme val="minor"/>
      </rPr>
      <t xml:space="preserve"> desenvolvidas;
- Indicar qual estimativa de </t>
    </r>
    <r>
      <rPr>
        <b/>
        <sz val="9"/>
        <color rgb="FFFF0000"/>
        <rFont val="Calibri"/>
        <family val="2"/>
        <scheme val="minor"/>
      </rPr>
      <t>estudantes-atletas</t>
    </r>
    <r>
      <rPr>
        <sz val="9"/>
        <color rgb="FFFF0000"/>
        <rFont val="Calibri"/>
        <family val="2"/>
        <scheme val="minor"/>
      </rPr>
      <t xml:space="preserve"> serão beneficiadas/contempladas;
- Indicar </t>
    </r>
    <r>
      <rPr>
        <b/>
        <sz val="9"/>
        <color rgb="FFFF0000"/>
        <rFont val="Calibri"/>
        <family val="2"/>
        <scheme val="minor"/>
      </rPr>
      <t>faixa etária</t>
    </r>
    <r>
      <rPr>
        <sz val="9"/>
        <color rgb="FFFF0000"/>
        <rFont val="Calibri"/>
        <family val="2"/>
        <scheme val="minor"/>
      </rPr>
      <t xml:space="preserve"> do público-alvo:
- Indicar qual estimativa de </t>
    </r>
    <r>
      <rPr>
        <b/>
        <sz val="9"/>
        <color rgb="FFFF0000"/>
        <rFont val="Calibri"/>
        <family val="2"/>
        <scheme val="minor"/>
      </rPr>
      <t>escolas</t>
    </r>
    <r>
      <rPr>
        <sz val="9"/>
        <color rgb="FFFF0000"/>
        <rFont val="Calibri"/>
        <family val="2"/>
        <scheme val="minor"/>
      </rPr>
      <t xml:space="preserve"> serão beneficiadas/contempladas;
- Justificar a quantidade de Recursos Humanos solicitados, levando em consideração o </t>
    </r>
    <r>
      <rPr>
        <b/>
        <sz val="9"/>
        <color rgb="FFFF0000"/>
        <rFont val="Calibri"/>
        <family val="2"/>
        <scheme val="minor"/>
      </rPr>
      <t>calendário</t>
    </r>
    <r>
      <rPr>
        <sz val="9"/>
        <color rgb="FFFF0000"/>
        <rFont val="Calibri"/>
        <family val="2"/>
        <scheme val="minor"/>
      </rPr>
      <t xml:space="preserve"> da Federação;
- Informar </t>
    </r>
    <r>
      <rPr>
        <b/>
        <sz val="9"/>
        <color rgb="FFFF0000"/>
        <rFont val="Calibri"/>
        <family val="2"/>
        <scheme val="minor"/>
      </rPr>
      <t>parcerias</t>
    </r>
    <r>
      <rPr>
        <sz val="9"/>
        <color rgb="FFFF0000"/>
        <rFont val="Calibri"/>
        <family val="2"/>
        <scheme val="minor"/>
      </rPr>
      <t xml:space="preserve"> no projeto, especificando sua relação e contribuição com o objeto (Ex: estrutura, assistência técnica, recursos humanos, outros).</t>
    </r>
  </si>
  <si>
    <t>9. DIVULGAÇÃO</t>
  </si>
  <si>
    <t>A divulgação das ações executadas no evento deverá promover a identificação visual do PAF, conforme disposto no Regulamento do PAF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</si>
</sst>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4" formatCode="&quot; &quot;00&quot;.&quot;000&quot;.&quot;000&quot;/&quot;0000\-00"/>
    <numFmt numFmtId="165" formatCode="00000\-000"/>
    <numFmt numFmtId="166" formatCode="\(##\)\ #####\-####"/>
    <numFmt numFmtId="167" formatCode="&quot; &quot;000&quot;.&quot;000&quot;.&quot;000&quot;-&quot;00&quot; &quot;"/>
    <numFmt numFmtId="168" formatCode="[$-F800]dddd\,\ mmmm\ dd\,\ yyyy"/>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8"/>
      <color indexed="81"/>
      <name val="Calibri"/>
      <family val="2"/>
      <scheme val="minor"/>
    </font>
    <font>
      <sz val="9"/>
      <color indexed="81"/>
      <name val="Calibri"/>
      <family val="2"/>
      <scheme val="minor"/>
    </font>
    <font>
      <sz val="9"/>
      <color rgb="FFFF0000"/>
      <name val="Calibri"/>
      <family val="2"/>
      <scheme val="minor"/>
    </font>
    <font>
      <b/>
      <sz val="9"/>
      <color rgb="FFFF0000"/>
      <name val="Calibri"/>
      <family val="2"/>
      <scheme val="minor"/>
    </font>
    <font>
      <b/>
      <u/>
      <sz val="9"/>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99">
    <xf numFmtId="0" fontId="0" fillId="0" borderId="0" xfId="0"/>
    <xf numFmtId="17" fontId="0" fillId="0" borderId="0" xfId="0" applyNumberFormat="1"/>
    <xf numFmtId="0" fontId="0" fillId="0" borderId="0" xfId="0" applyProtection="1">
      <protection hidden="1"/>
    </xf>
    <xf numFmtId="0" fontId="0" fillId="2" borderId="0" xfId="0" applyFill="1" applyProtection="1">
      <protection hidden="1"/>
    </xf>
    <xf numFmtId="0" fontId="0" fillId="2" borderId="0" xfId="0" applyFill="1" applyAlignment="1" applyProtection="1">
      <alignment horizontal="left"/>
      <protection hidden="1"/>
    </xf>
    <xf numFmtId="0" fontId="8" fillId="2" borderId="0" xfId="0" applyFont="1" applyFill="1" applyAlignment="1" applyProtection="1">
      <alignment horizontal="center" vertical="center"/>
      <protection hidden="1"/>
    </xf>
    <xf numFmtId="0" fontId="5" fillId="2" borderId="0" xfId="0" applyFont="1" applyFill="1" applyAlignment="1" applyProtection="1">
      <alignment horizontal="left"/>
      <protection hidden="1"/>
    </xf>
    <xf numFmtId="0" fontId="9" fillId="2" borderId="0" xfId="0" applyFont="1" applyFill="1" applyProtection="1">
      <protection hidden="1"/>
    </xf>
    <xf numFmtId="0" fontId="5" fillId="2" borderId="0" xfId="0" applyFont="1" applyFill="1" applyProtection="1">
      <protection hidden="1"/>
    </xf>
    <xf numFmtId="168" fontId="5" fillId="2" borderId="0" xfId="0" applyNumberFormat="1" applyFont="1" applyFill="1" applyProtection="1">
      <protection hidden="1"/>
    </xf>
    <xf numFmtId="168" fontId="5" fillId="2" borderId="0" xfId="0" applyNumberFormat="1" applyFont="1" applyFill="1" applyAlignment="1" applyProtection="1">
      <alignment horizontal="center"/>
      <protection hidden="1"/>
    </xf>
    <xf numFmtId="0" fontId="5" fillId="2" borderId="0" xfId="0" applyFont="1" applyFill="1" applyAlignment="1" applyProtection="1">
      <alignment horizontal="center"/>
      <protection hidden="1"/>
    </xf>
    <xf numFmtId="0" fontId="6" fillId="2" borderId="0" xfId="0" applyFont="1" applyFill="1" applyProtection="1">
      <protection hidden="1"/>
    </xf>
    <xf numFmtId="0" fontId="9" fillId="2" borderId="6" xfId="0" applyFont="1" applyFill="1" applyBorder="1" applyProtection="1">
      <protection hidden="1"/>
    </xf>
    <xf numFmtId="17" fontId="9" fillId="2" borderId="6" xfId="0" applyNumberFormat="1" applyFont="1" applyFill="1" applyBorder="1" applyAlignment="1" applyProtection="1">
      <alignment vertical="center"/>
      <protection hidden="1"/>
    </xf>
    <xf numFmtId="17" fontId="9" fillId="2" borderId="0" xfId="0" applyNumberFormat="1" applyFont="1" applyFill="1" applyAlignment="1" applyProtection="1">
      <alignment vertical="center"/>
      <protection hidden="1"/>
    </xf>
    <xf numFmtId="17" fontId="10" fillId="2" borderId="3" xfId="0" applyNumberFormat="1" applyFont="1" applyFill="1" applyBorder="1" applyAlignment="1" applyProtection="1">
      <alignment horizontal="center" vertical="center"/>
      <protection hidden="1"/>
    </xf>
    <xf numFmtId="0" fontId="9" fillId="2" borderId="3" xfId="0" applyFont="1" applyFill="1" applyBorder="1" applyAlignment="1" applyProtection="1">
      <alignment horizontal="right"/>
      <protection hidden="1"/>
    </xf>
    <xf numFmtId="44" fontId="10" fillId="2" borderId="5" xfId="0" applyNumberFormat="1" applyFont="1" applyFill="1" applyBorder="1" applyAlignment="1" applyProtection="1">
      <alignment horizontal="center"/>
      <protection hidden="1"/>
    </xf>
    <xf numFmtId="44" fontId="10" fillId="2" borderId="0" xfId="0" applyNumberFormat="1" applyFont="1" applyFill="1" applyAlignment="1" applyProtection="1">
      <alignment horizontal="center"/>
      <protection hidden="1"/>
    </xf>
    <xf numFmtId="44" fontId="9" fillId="0" borderId="1" xfId="1" applyFont="1" applyBorder="1" applyAlignment="1" applyProtection="1">
      <alignment horizontal="center"/>
      <protection hidden="1"/>
    </xf>
    <xf numFmtId="0" fontId="9" fillId="2" borderId="0" xfId="0" applyFont="1" applyFill="1" applyAlignment="1" applyProtection="1">
      <alignment horizontal="left" vertical="top"/>
      <protection locked="0" hidden="1"/>
    </xf>
    <xf numFmtId="0" fontId="2" fillId="4" borderId="1" xfId="0" applyFont="1" applyFill="1" applyBorder="1" applyProtection="1">
      <protection hidden="1"/>
    </xf>
    <xf numFmtId="0" fontId="2" fillId="2" borderId="0" xfId="0" applyFont="1" applyFill="1" applyAlignment="1" applyProtection="1">
      <alignment horizontal="left"/>
      <protection hidden="1"/>
    </xf>
    <xf numFmtId="0" fontId="9" fillId="0" borderId="1" xfId="0" applyFont="1" applyBorder="1" applyAlignment="1" applyProtection="1">
      <alignment horizontal="center"/>
      <protection hidden="1"/>
    </xf>
    <xf numFmtId="0" fontId="2" fillId="2" borderId="0" xfId="0" applyFont="1" applyFill="1" applyProtection="1">
      <protection hidden="1"/>
    </xf>
    <xf numFmtId="0" fontId="9" fillId="0" borderId="1" xfId="0" applyFont="1" applyBorder="1" applyAlignment="1" applyProtection="1">
      <alignment horizontal="center" vertical="center"/>
      <protection locked="0" hidden="1"/>
    </xf>
    <xf numFmtId="0" fontId="9" fillId="0" borderId="1" xfId="0" applyFont="1" applyBorder="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44" fontId="9" fillId="2" borderId="1" xfId="1" applyFont="1" applyFill="1" applyBorder="1" applyAlignment="1" applyProtection="1">
      <alignment horizontal="center" vertical="center"/>
      <protection hidden="1"/>
    </xf>
    <xf numFmtId="0" fontId="0" fillId="0" borderId="1" xfId="0" applyBorder="1" applyAlignment="1" applyProtection="1">
      <alignment horizontal="left"/>
      <protection locked="0" hidden="1"/>
    </xf>
    <xf numFmtId="165" fontId="0" fillId="0" borderId="1" xfId="0" applyNumberFormat="1" applyBorder="1" applyAlignment="1" applyProtection="1">
      <alignment horizontal="left"/>
      <protection locked="0" hidden="1"/>
    </xf>
    <xf numFmtId="0" fontId="2" fillId="4" borderId="1" xfId="0" applyFont="1" applyFill="1" applyBorder="1" applyAlignment="1" applyProtection="1">
      <alignment horizontal="left" vertical="center"/>
      <protection hidden="1"/>
    </xf>
    <xf numFmtId="0" fontId="2" fillId="4" borderId="2" xfId="0" applyFont="1" applyFill="1" applyBorder="1" applyAlignment="1" applyProtection="1">
      <alignment horizontal="left" vertical="center"/>
      <protection hidden="1"/>
    </xf>
    <xf numFmtId="0" fontId="13" fillId="2" borderId="0" xfId="0" applyFont="1" applyFill="1" applyAlignment="1" applyProtection="1">
      <alignment horizontal="left" vertical="top" wrapText="1"/>
      <protection locked="0" hidden="1"/>
    </xf>
    <xf numFmtId="0" fontId="9" fillId="2" borderId="0" xfId="0" applyFont="1" applyFill="1" applyAlignment="1" applyProtection="1">
      <alignment horizontal="left" vertical="top" wrapText="1"/>
      <protection locked="0" hidden="1"/>
    </xf>
    <xf numFmtId="0" fontId="2" fillId="2" borderId="0" xfId="0" applyFont="1" applyFill="1" applyAlignment="1" applyProtection="1">
      <alignment horizontal="center"/>
      <protection hidden="1"/>
    </xf>
    <xf numFmtId="0" fontId="0" fillId="2" borderId="1" xfId="0" applyFill="1" applyBorder="1" applyAlignment="1" applyProtection="1">
      <alignment horizontal="left" vertical="center" wrapText="1"/>
      <protection hidden="1"/>
    </xf>
    <xf numFmtId="0" fontId="0" fillId="2" borderId="1" xfId="0" applyFill="1" applyBorder="1" applyAlignment="1" applyProtection="1">
      <alignment horizontal="left" vertical="center"/>
      <protection hidden="1"/>
    </xf>
    <xf numFmtId="0" fontId="0" fillId="2" borderId="1" xfId="0" applyFill="1" applyBorder="1" applyAlignment="1" applyProtection="1">
      <alignment horizontal="left" wrapText="1"/>
      <protection hidden="1"/>
    </xf>
    <xf numFmtId="0" fontId="0" fillId="2" borderId="1" xfId="0" applyFill="1" applyBorder="1" applyAlignment="1" applyProtection="1">
      <alignment horizontal="left"/>
      <protection hidden="1"/>
    </xf>
    <xf numFmtId="0" fontId="7" fillId="4" borderId="1" xfId="0" applyFont="1" applyFill="1" applyBorder="1" applyAlignment="1" applyProtection="1">
      <alignment horizontal="center" vertical="center"/>
      <protection hidden="1"/>
    </xf>
    <xf numFmtId="0" fontId="7" fillId="4" borderId="1" xfId="0" applyFont="1" applyFill="1" applyBorder="1" applyAlignment="1" applyProtection="1">
      <alignment horizontal="center" vertical="center" wrapText="1"/>
      <protection hidden="1"/>
    </xf>
    <xf numFmtId="44" fontId="9" fillId="0" borderId="1" xfId="1" applyFont="1" applyBorder="1" applyAlignment="1" applyProtection="1">
      <protection hidden="1"/>
    </xf>
    <xf numFmtId="0" fontId="9" fillId="0" borderId="2" xfId="0" applyFont="1" applyBorder="1" applyAlignment="1" applyProtection="1">
      <alignment horizontal="left"/>
      <protection locked="0" hidden="1"/>
    </xf>
    <xf numFmtId="0" fontId="9" fillId="0" borderId="3" xfId="0" applyFont="1" applyBorder="1" applyAlignment="1" applyProtection="1">
      <alignment horizontal="left"/>
      <protection locked="0" hidden="1"/>
    </xf>
    <xf numFmtId="0" fontId="9" fillId="3" borderId="1" xfId="0" applyFont="1" applyFill="1" applyBorder="1" applyAlignment="1" applyProtection="1">
      <alignment horizontal="right"/>
      <protection hidden="1"/>
    </xf>
    <xf numFmtId="17" fontId="10" fillId="4" borderId="1" xfId="0" applyNumberFormat="1" applyFont="1" applyFill="1" applyBorder="1" applyAlignment="1" applyProtection="1">
      <alignment horizontal="center" vertical="center"/>
      <protection hidden="1"/>
    </xf>
    <xf numFmtId="44" fontId="9" fillId="0" borderId="1" xfId="0" applyNumberFormat="1" applyFont="1" applyBorder="1" applyAlignment="1" applyProtection="1">
      <alignment horizontal="center"/>
      <protection hidden="1"/>
    </xf>
    <xf numFmtId="0" fontId="0" fillId="0" borderId="10"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1" xfId="0" applyBorder="1" applyAlignment="1" applyProtection="1">
      <alignment horizontal="center"/>
      <protection hidden="1"/>
    </xf>
    <xf numFmtId="0" fontId="9" fillId="0" borderId="1" xfId="0" applyFont="1" applyBorder="1" applyAlignment="1" applyProtection="1">
      <alignment horizontal="center"/>
      <protection hidden="1"/>
    </xf>
    <xf numFmtId="44" fontId="10" fillId="3" borderId="1" xfId="0" applyNumberFormat="1" applyFont="1" applyFill="1" applyBorder="1" applyAlignment="1" applyProtection="1">
      <alignment horizontal="center"/>
      <protection hidden="1"/>
    </xf>
    <xf numFmtId="17" fontId="9" fillId="2" borderId="3" xfId="0" applyNumberFormat="1" applyFont="1" applyFill="1" applyBorder="1" applyAlignment="1" applyProtection="1">
      <alignment horizontal="center" vertical="center"/>
      <protection hidden="1"/>
    </xf>
    <xf numFmtId="0" fontId="0" fillId="0" borderId="1" xfId="0" applyBorder="1" applyAlignment="1" applyProtection="1">
      <alignment horizontal="center"/>
      <protection hidden="1"/>
    </xf>
    <xf numFmtId="17" fontId="10" fillId="4" borderId="7" xfId="0" applyNumberFormat="1" applyFont="1" applyFill="1" applyBorder="1" applyAlignment="1" applyProtection="1">
      <alignment horizontal="center" vertical="center"/>
      <protection hidden="1"/>
    </xf>
    <xf numFmtId="17" fontId="10" fillId="4" borderId="8" xfId="0" applyNumberFormat="1" applyFont="1" applyFill="1" applyBorder="1" applyAlignment="1" applyProtection="1">
      <alignment horizontal="center" vertical="center"/>
      <protection hidden="1"/>
    </xf>
    <xf numFmtId="17" fontId="10" fillId="4" borderId="9" xfId="0" applyNumberFormat="1" applyFont="1" applyFill="1" applyBorder="1" applyAlignment="1" applyProtection="1">
      <alignment horizontal="center" vertical="center"/>
      <protection hidden="1"/>
    </xf>
    <xf numFmtId="167" fontId="0" fillId="0" borderId="1" xfId="0" applyNumberFormat="1" applyBorder="1" applyAlignment="1" applyProtection="1">
      <alignment horizontal="left"/>
      <protection locked="0" hidden="1"/>
    </xf>
    <xf numFmtId="49" fontId="0" fillId="0" borderId="2" xfId="0" applyNumberFormat="1" applyBorder="1" applyAlignment="1" applyProtection="1">
      <alignment horizontal="left"/>
      <protection locked="0" hidden="1"/>
    </xf>
    <xf numFmtId="49" fontId="0" fillId="0" borderId="4" xfId="0" applyNumberFormat="1" applyBorder="1" applyAlignment="1" applyProtection="1">
      <alignment horizontal="left"/>
      <protection locked="0" hidden="1"/>
    </xf>
    <xf numFmtId="0" fontId="2" fillId="4" borderId="2" xfId="0" applyFont="1" applyFill="1" applyBorder="1" applyAlignment="1" applyProtection="1">
      <alignment horizontal="left" vertical="center"/>
      <protection hidden="1"/>
    </xf>
    <xf numFmtId="0" fontId="2" fillId="4" borderId="4" xfId="0" applyFont="1" applyFill="1" applyBorder="1" applyAlignment="1" applyProtection="1">
      <alignment horizontal="left" vertical="center"/>
      <protection hidden="1"/>
    </xf>
    <xf numFmtId="0" fontId="0" fillId="2" borderId="1" xfId="0" applyFill="1" applyBorder="1" applyAlignment="1" applyProtection="1">
      <alignment horizontal="left"/>
      <protection locked="0" hidden="1"/>
    </xf>
    <xf numFmtId="164" fontId="0" fillId="2" borderId="1" xfId="0" applyNumberFormat="1" applyFill="1" applyBorder="1" applyAlignment="1" applyProtection="1">
      <alignment horizontal="left"/>
      <protection locked="0" hidden="1"/>
    </xf>
    <xf numFmtId="0" fontId="2" fillId="4" borderId="2" xfId="0" applyFont="1" applyFill="1" applyBorder="1" applyAlignment="1" applyProtection="1">
      <alignment horizontal="left"/>
      <protection hidden="1"/>
    </xf>
    <xf numFmtId="0" fontId="2" fillId="4" borderId="4" xfId="0" applyFont="1" applyFill="1" applyBorder="1" applyAlignment="1" applyProtection="1">
      <alignment horizontal="left"/>
      <protection hidden="1"/>
    </xf>
    <xf numFmtId="17" fontId="0" fillId="0" borderId="2" xfId="0" applyNumberFormat="1" applyBorder="1" applyAlignment="1" applyProtection="1">
      <alignment horizontal="left"/>
      <protection locked="0" hidden="1"/>
    </xf>
    <xf numFmtId="17" fontId="0" fillId="0" borderId="3" xfId="0" applyNumberFormat="1" applyBorder="1" applyAlignment="1" applyProtection="1">
      <alignment horizontal="left"/>
      <protection locked="0" hidden="1"/>
    </xf>
    <xf numFmtId="17" fontId="0" fillId="0" borderId="4" xfId="0" applyNumberFormat="1" applyBorder="1" applyAlignment="1" applyProtection="1">
      <alignment horizontal="left"/>
      <protection locked="0" hidden="1"/>
    </xf>
    <xf numFmtId="0" fontId="2" fillId="2" borderId="0" xfId="0" applyFont="1" applyFill="1" applyAlignment="1" applyProtection="1">
      <alignment horizontal="left"/>
      <protection hidden="1"/>
    </xf>
    <xf numFmtId="0" fontId="13" fillId="2" borderId="1" xfId="0" applyFont="1" applyFill="1" applyBorder="1" applyAlignment="1" applyProtection="1">
      <alignment horizontal="left" wrapText="1"/>
      <protection hidden="1"/>
    </xf>
    <xf numFmtId="0" fontId="3" fillId="2" borderId="0" xfId="0" applyFont="1" applyFill="1" applyAlignment="1" applyProtection="1">
      <alignment horizontal="center"/>
      <protection hidden="1"/>
    </xf>
    <xf numFmtId="0" fontId="0" fillId="0" borderId="3" xfId="0" applyBorder="1" applyAlignment="1" applyProtection="1">
      <alignment horizontal="left"/>
      <protection locked="0" hidden="1"/>
    </xf>
    <xf numFmtId="49" fontId="0" fillId="0" borderId="3" xfId="0" applyNumberFormat="1" applyBorder="1" applyAlignment="1" applyProtection="1">
      <alignment horizontal="left"/>
      <protection locked="0" hidden="1"/>
    </xf>
    <xf numFmtId="0" fontId="0" fillId="0" borderId="1" xfId="0" applyBorder="1" applyAlignment="1" applyProtection="1">
      <alignment horizontal="left"/>
      <protection locked="0" hidden="1"/>
    </xf>
    <xf numFmtId="0" fontId="2" fillId="4" borderId="1" xfId="0" applyFont="1" applyFill="1" applyBorder="1" applyAlignment="1" applyProtection="1">
      <alignment horizontal="left"/>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4" xfId="0" applyBorder="1" applyAlignment="1" applyProtection="1">
      <alignment horizontal="center"/>
      <protection hidden="1"/>
    </xf>
    <xf numFmtId="0" fontId="0" fillId="0" borderId="0" xfId="0" applyAlignment="1" applyProtection="1">
      <alignment horizontal="center"/>
      <protection hidden="1"/>
    </xf>
    <xf numFmtId="0" fontId="0" fillId="0" borderId="2" xfId="0" applyBorder="1" applyAlignment="1" applyProtection="1">
      <alignment horizontal="left"/>
      <protection locked="0" hidden="1"/>
    </xf>
    <xf numFmtId="0" fontId="0" fillId="0" borderId="4" xfId="0" applyBorder="1" applyAlignment="1" applyProtection="1">
      <alignment horizontal="left"/>
      <protection locked="0" hidden="1"/>
    </xf>
    <xf numFmtId="49" fontId="4" fillId="0" borderId="1" xfId="2" applyNumberFormat="1" applyBorder="1" applyAlignment="1" applyProtection="1">
      <alignment horizontal="left"/>
      <protection locked="0" hidden="1"/>
    </xf>
    <xf numFmtId="49" fontId="0" fillId="0" borderId="1" xfId="0" applyNumberFormat="1" applyBorder="1" applyAlignment="1" applyProtection="1">
      <alignment horizontal="left"/>
      <protection locked="0" hidden="1"/>
    </xf>
    <xf numFmtId="166" fontId="0" fillId="0" borderId="1" xfId="0" applyNumberFormat="1" applyBorder="1" applyAlignment="1" applyProtection="1">
      <alignment horizontal="left"/>
      <protection locked="0" hidden="1"/>
    </xf>
    <xf numFmtId="0" fontId="9" fillId="2" borderId="1" xfId="0" applyFont="1" applyFill="1" applyBorder="1" applyAlignment="1" applyProtection="1">
      <alignment horizontal="left" vertical="top" wrapText="1"/>
      <protection locked="0" hidden="1"/>
    </xf>
    <xf numFmtId="0" fontId="13" fillId="2" borderId="1" xfId="0" applyFont="1" applyFill="1" applyBorder="1" applyAlignment="1" applyProtection="1">
      <alignment horizontal="left" vertical="top" wrapText="1"/>
      <protection locked="0" hidden="1"/>
    </xf>
    <xf numFmtId="0" fontId="13" fillId="2" borderId="2" xfId="0" applyFont="1" applyFill="1" applyBorder="1" applyAlignment="1" applyProtection="1">
      <alignment horizontal="left" wrapText="1"/>
      <protection locked="0" hidden="1"/>
    </xf>
    <xf numFmtId="0" fontId="13" fillId="2" borderId="3" xfId="0" applyFont="1" applyFill="1" applyBorder="1" applyAlignment="1" applyProtection="1">
      <alignment horizontal="left"/>
      <protection locked="0" hidden="1"/>
    </xf>
    <xf numFmtId="0" fontId="13" fillId="2" borderId="4" xfId="0" applyFont="1" applyFill="1" applyBorder="1" applyAlignment="1" applyProtection="1">
      <alignment horizontal="left"/>
      <protection locked="0" hidden="1"/>
    </xf>
    <xf numFmtId="0" fontId="9" fillId="2" borderId="2" xfId="0" applyFont="1" applyFill="1" applyBorder="1" applyAlignment="1" applyProtection="1">
      <alignment horizontal="left"/>
      <protection locked="0" hidden="1"/>
    </xf>
    <xf numFmtId="0" fontId="9" fillId="2" borderId="3" xfId="0" applyFont="1" applyFill="1" applyBorder="1" applyAlignment="1" applyProtection="1">
      <alignment horizontal="left"/>
      <protection locked="0" hidden="1"/>
    </xf>
    <xf numFmtId="0" fontId="9" fillId="2" borderId="4" xfId="0" applyFont="1" applyFill="1" applyBorder="1" applyAlignment="1" applyProtection="1">
      <alignment horizontal="left"/>
      <protection locked="0" hidden="1"/>
    </xf>
    <xf numFmtId="17" fontId="9" fillId="2" borderId="6" xfId="0" applyNumberFormat="1" applyFont="1" applyFill="1" applyBorder="1" applyAlignment="1" applyProtection="1">
      <alignment horizontal="center" vertical="center"/>
      <protection hidden="1"/>
    </xf>
    <xf numFmtId="0" fontId="8" fillId="3" borderId="1" xfId="0" applyFont="1" applyFill="1" applyBorder="1" applyAlignment="1" applyProtection="1">
      <alignment horizontal="center"/>
      <protection hidden="1"/>
    </xf>
    <xf numFmtId="44" fontId="7" fillId="3" borderId="1" xfId="0" applyNumberFormat="1" applyFont="1" applyFill="1" applyBorder="1" applyAlignment="1" applyProtection="1">
      <alignment horizontal="center"/>
      <protection hidden="1"/>
    </xf>
    <xf numFmtId="0" fontId="7" fillId="3" borderId="1" xfId="0" applyFont="1" applyFill="1" applyBorder="1" applyAlignment="1" applyProtection="1">
      <alignment horizontal="center"/>
      <protection hidden="1"/>
    </xf>
  </cellXfs>
  <cellStyles count="3">
    <cellStyle name="Hiperlink" xfId="2" builtinId="8"/>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124556</xdr:colOff>
      <xdr:row>0</xdr:row>
      <xdr:rowOff>37476</xdr:rowOff>
    </xdr:from>
    <xdr:to>
      <xdr:col>6</xdr:col>
      <xdr:colOff>299107</xdr:colOff>
      <xdr:row>2</xdr:row>
      <xdr:rowOff>179398</xdr:rowOff>
    </xdr:to>
    <xdr:pic>
      <xdr:nvPicPr>
        <xdr:cNvPr id="7" name="Imagem 6">
          <a:extLst>
            <a:ext uri="{FF2B5EF4-FFF2-40B4-BE49-F238E27FC236}">
              <a16:creationId xmlns:a16="http://schemas.microsoft.com/office/drawing/2014/main" id="{3AF76646-C450-DC13-439D-BE8F25FCB503}"/>
            </a:ext>
          </a:extLst>
        </xdr:cNvPr>
        <xdr:cNvPicPr>
          <a:picLocks noChangeAspect="1"/>
        </xdr:cNvPicPr>
      </xdr:nvPicPr>
      <xdr:blipFill>
        <a:blip xmlns:r="http://schemas.openxmlformats.org/officeDocument/2006/relationships" r:embed="rId1"/>
        <a:stretch>
          <a:fillRect/>
        </a:stretch>
      </xdr:blipFill>
      <xdr:spPr>
        <a:xfrm>
          <a:off x="2256691" y="37476"/>
          <a:ext cx="2321339" cy="159998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L150"/>
  <sheetViews>
    <sheetView tabSelected="1" view="pageLayout" zoomScale="130" zoomScaleNormal="130" zoomScaleSheetLayoutView="140" zoomScalePageLayoutView="130" workbookViewId="0">
      <selection activeCell="A10" sqref="A10:J10"/>
    </sheetView>
  </sheetViews>
  <sheetFormatPr defaultColWidth="9.140625" defaultRowHeight="15" x14ac:dyDescent="0.25"/>
  <cols>
    <col min="1" max="1" width="9.85546875" style="2" customWidth="1"/>
    <col min="2" max="2" width="10.85546875" style="2" customWidth="1"/>
    <col min="3" max="3" width="9" style="2" customWidth="1"/>
    <col min="4" max="4" width="9.140625" style="2"/>
    <col min="5" max="5" width="10.7109375" style="2" customWidth="1"/>
    <col min="6" max="6" width="10" style="2" customWidth="1"/>
    <col min="7" max="7" width="9.140625" style="2"/>
    <col min="8" max="8" width="10.28515625" style="2" customWidth="1"/>
    <col min="9" max="9" width="7.42578125" style="2" customWidth="1"/>
    <col min="10" max="10" width="9.42578125" style="2" customWidth="1"/>
    <col min="11" max="16384" width="9.140625" style="2"/>
  </cols>
  <sheetData>
    <row r="1" spans="1:10" ht="106.5" customHeight="1" x14ac:dyDescent="0.3">
      <c r="A1" s="73" t="e" vm="1">
        <v>#VALUE!</v>
      </c>
      <c r="B1" s="73"/>
      <c r="C1" s="73"/>
      <c r="D1" s="73"/>
      <c r="E1" s="73"/>
      <c r="F1" s="73"/>
      <c r="G1" s="73"/>
      <c r="H1" s="73"/>
      <c r="I1" s="73"/>
      <c r="J1" s="73"/>
    </row>
    <row r="2" spans="1:10" ht="8.25" customHeight="1" x14ac:dyDescent="0.25">
      <c r="A2" s="81"/>
      <c r="B2" s="81"/>
      <c r="C2" s="81"/>
      <c r="D2" s="81"/>
      <c r="E2" s="81"/>
      <c r="F2" s="81"/>
      <c r="G2" s="81"/>
      <c r="H2" s="81"/>
      <c r="I2" s="81"/>
      <c r="J2" s="81"/>
    </row>
    <row r="3" spans="1:10" ht="18" customHeight="1" x14ac:dyDescent="0.25">
      <c r="A3" s="3"/>
      <c r="B3" s="3"/>
      <c r="C3" s="3"/>
      <c r="D3" s="3"/>
      <c r="E3" s="3"/>
      <c r="F3" s="3"/>
      <c r="G3" s="3"/>
      <c r="H3" s="3"/>
      <c r="I3" s="3"/>
      <c r="J3" s="3"/>
    </row>
    <row r="4" spans="1:10" x14ac:dyDescent="0.25">
      <c r="A4" s="71" t="s">
        <v>0</v>
      </c>
      <c r="B4" s="71"/>
      <c r="C4" s="71"/>
      <c r="D4" s="71"/>
      <c r="E4" s="71"/>
      <c r="F4" s="71"/>
      <c r="G4" s="71"/>
      <c r="H4" s="71"/>
      <c r="I4" s="71"/>
      <c r="J4" s="71"/>
    </row>
    <row r="5" spans="1:10" ht="6" customHeight="1" x14ac:dyDescent="0.25">
      <c r="A5" s="23"/>
      <c r="B5" s="23"/>
      <c r="C5" s="23"/>
      <c r="D5" s="23"/>
      <c r="E5" s="23"/>
      <c r="F5" s="23"/>
      <c r="G5" s="23"/>
      <c r="H5" s="23"/>
      <c r="I5" s="23"/>
      <c r="J5" s="23"/>
    </row>
    <row r="6" spans="1:10" ht="25.5" customHeight="1" x14ac:dyDescent="0.25">
      <c r="A6" s="62" t="s">
        <v>98</v>
      </c>
      <c r="B6" s="63"/>
      <c r="C6" s="72" t="s">
        <v>112</v>
      </c>
      <c r="D6" s="72"/>
      <c r="E6" s="72"/>
      <c r="F6" s="72"/>
      <c r="G6" s="72"/>
      <c r="H6" s="72"/>
      <c r="I6" s="72"/>
      <c r="J6" s="72"/>
    </row>
    <row r="7" spans="1:10" x14ac:dyDescent="0.25">
      <c r="A7" s="66" t="s">
        <v>94</v>
      </c>
      <c r="B7" s="67"/>
      <c r="C7" s="74"/>
      <c r="D7" s="74"/>
      <c r="E7" s="74"/>
      <c r="F7" s="66" t="s">
        <v>1</v>
      </c>
      <c r="G7" s="67"/>
      <c r="H7" s="75"/>
      <c r="I7" s="75"/>
      <c r="J7" s="61"/>
    </row>
    <row r="8" spans="1:10" x14ac:dyDescent="0.25">
      <c r="A8" s="66" t="s">
        <v>110</v>
      </c>
      <c r="B8" s="67"/>
      <c r="C8" s="68"/>
      <c r="D8" s="69"/>
      <c r="E8" s="70"/>
      <c r="F8" s="66" t="s">
        <v>111</v>
      </c>
      <c r="G8" s="67"/>
      <c r="H8" s="68"/>
      <c r="I8" s="69"/>
      <c r="J8" s="70"/>
    </row>
    <row r="9" spans="1:10" ht="17.25" customHeight="1" x14ac:dyDescent="0.25">
      <c r="A9" s="3"/>
      <c r="B9" s="3"/>
      <c r="C9" s="3"/>
      <c r="D9" s="3"/>
      <c r="E9" s="3"/>
      <c r="F9" s="3"/>
      <c r="G9" s="3"/>
      <c r="H9" s="3"/>
      <c r="I9" s="3"/>
      <c r="J9" s="3"/>
    </row>
    <row r="10" spans="1:10" x14ac:dyDescent="0.25">
      <c r="A10" s="71" t="s">
        <v>5</v>
      </c>
      <c r="B10" s="71"/>
      <c r="C10" s="71"/>
      <c r="D10" s="71"/>
      <c r="E10" s="71"/>
      <c r="F10" s="71"/>
      <c r="G10" s="71"/>
      <c r="H10" s="71"/>
      <c r="I10" s="71"/>
      <c r="J10" s="71"/>
    </row>
    <row r="11" spans="1:10" ht="6.95" customHeight="1" x14ac:dyDescent="0.25">
      <c r="A11" s="3"/>
      <c r="B11" s="3"/>
      <c r="C11" s="3"/>
      <c r="D11" s="3"/>
      <c r="E11" s="3"/>
      <c r="F11" s="3"/>
      <c r="G11" s="3"/>
      <c r="H11" s="3"/>
      <c r="I11" s="3"/>
      <c r="J11" s="3"/>
    </row>
    <row r="12" spans="1:10" x14ac:dyDescent="0.25">
      <c r="A12" s="22" t="s">
        <v>6</v>
      </c>
      <c r="B12" s="64"/>
      <c r="C12" s="64"/>
      <c r="D12" s="64"/>
      <c r="E12" s="64"/>
      <c r="F12" s="64"/>
      <c r="G12" s="22" t="s">
        <v>7</v>
      </c>
      <c r="H12" s="65"/>
      <c r="I12" s="65"/>
      <c r="J12" s="65"/>
    </row>
    <row r="13" spans="1:10" x14ac:dyDescent="0.25">
      <c r="A13" s="22" t="s">
        <v>69</v>
      </c>
      <c r="B13" s="76"/>
      <c r="C13" s="76"/>
      <c r="D13" s="76"/>
      <c r="E13" s="76"/>
      <c r="F13" s="77" t="s">
        <v>70</v>
      </c>
      <c r="G13" s="77"/>
      <c r="H13" s="78"/>
      <c r="I13" s="79"/>
      <c r="J13" s="80"/>
    </row>
    <row r="14" spans="1:10" ht="15" customHeight="1" x14ac:dyDescent="0.25">
      <c r="A14" s="22" t="s">
        <v>71</v>
      </c>
      <c r="B14" s="59"/>
      <c r="C14" s="59"/>
      <c r="D14" s="22" t="s">
        <v>72</v>
      </c>
      <c r="E14" s="60"/>
      <c r="F14" s="61"/>
      <c r="G14" s="22" t="s">
        <v>85</v>
      </c>
      <c r="H14" s="30"/>
      <c r="I14" s="22" t="s">
        <v>66</v>
      </c>
      <c r="J14" s="30"/>
    </row>
    <row r="15" spans="1:10" x14ac:dyDescent="0.25">
      <c r="A15" s="22" t="s">
        <v>8</v>
      </c>
      <c r="B15" s="64"/>
      <c r="C15" s="64"/>
      <c r="D15" s="64"/>
      <c r="E15" s="64"/>
      <c r="F15" s="64"/>
      <c r="G15" s="64"/>
      <c r="H15" s="64"/>
      <c r="I15" s="64"/>
      <c r="J15" s="64"/>
    </row>
    <row r="16" spans="1:10" x14ac:dyDescent="0.25">
      <c r="A16" s="22" t="s">
        <v>9</v>
      </c>
      <c r="B16" s="64"/>
      <c r="C16" s="64"/>
      <c r="D16" s="22" t="s">
        <v>10</v>
      </c>
      <c r="E16" s="82"/>
      <c r="F16" s="83"/>
      <c r="G16" s="22" t="s">
        <v>11</v>
      </c>
      <c r="H16" s="30"/>
      <c r="I16" s="22" t="s">
        <v>12</v>
      </c>
      <c r="J16" s="31"/>
    </row>
    <row r="17" spans="1:10" x14ac:dyDescent="0.25">
      <c r="A17" s="22" t="s">
        <v>67</v>
      </c>
      <c r="B17" s="84"/>
      <c r="C17" s="85"/>
      <c r="D17" s="85"/>
      <c r="E17" s="85"/>
      <c r="F17" s="85"/>
      <c r="G17" s="22" t="s">
        <v>68</v>
      </c>
      <c r="H17" s="86"/>
      <c r="I17" s="86"/>
      <c r="J17" s="86"/>
    </row>
    <row r="18" spans="1:10" ht="6.95" customHeight="1" x14ac:dyDescent="0.25">
      <c r="A18" s="3"/>
      <c r="B18" s="3"/>
      <c r="C18" s="3"/>
      <c r="D18" s="3"/>
      <c r="E18" s="3"/>
      <c r="F18" s="3"/>
      <c r="G18" s="3"/>
      <c r="H18" s="3"/>
      <c r="I18" s="3"/>
      <c r="J18" s="3"/>
    </row>
    <row r="19" spans="1:10" ht="6.95" customHeight="1" x14ac:dyDescent="0.25">
      <c r="A19" s="3"/>
      <c r="B19" s="3"/>
      <c r="C19" s="3"/>
      <c r="D19" s="3"/>
      <c r="E19" s="3"/>
      <c r="F19" s="3"/>
      <c r="G19" s="3"/>
      <c r="H19" s="3"/>
      <c r="I19" s="3"/>
      <c r="J19" s="3"/>
    </row>
    <row r="20" spans="1:10" ht="6.95" customHeight="1" x14ac:dyDescent="0.25">
      <c r="A20" s="3"/>
      <c r="B20" s="3"/>
      <c r="C20" s="3"/>
      <c r="D20" s="3"/>
      <c r="E20" s="3"/>
      <c r="F20" s="3"/>
      <c r="G20" s="3"/>
      <c r="H20" s="3"/>
      <c r="I20" s="3"/>
      <c r="J20" s="3"/>
    </row>
    <row r="21" spans="1:10" x14ac:dyDescent="0.25">
      <c r="A21" s="71" t="s">
        <v>107</v>
      </c>
      <c r="B21" s="71"/>
      <c r="C21" s="71"/>
      <c r="D21" s="3"/>
      <c r="E21" s="3"/>
      <c r="F21" s="3"/>
      <c r="G21" s="3"/>
      <c r="H21" s="3"/>
      <c r="I21" s="3"/>
      <c r="J21" s="3"/>
    </row>
    <row r="22" spans="1:10" ht="6.95" customHeight="1" x14ac:dyDescent="0.25">
      <c r="A22" s="3"/>
      <c r="B22" s="3"/>
      <c r="C22" s="3"/>
      <c r="D22" s="3"/>
      <c r="E22" s="3"/>
      <c r="F22" s="3"/>
      <c r="G22" s="3"/>
      <c r="H22" s="3"/>
      <c r="I22" s="3"/>
      <c r="J22" s="3"/>
    </row>
    <row r="23" spans="1:10" ht="100.5" customHeight="1" x14ac:dyDescent="0.25">
      <c r="A23" s="87" t="s">
        <v>115</v>
      </c>
      <c r="B23" s="87"/>
      <c r="C23" s="87"/>
      <c r="D23" s="87"/>
      <c r="E23" s="87"/>
      <c r="F23" s="87"/>
      <c r="G23" s="87"/>
      <c r="H23" s="87"/>
      <c r="I23" s="87"/>
      <c r="J23" s="87"/>
    </row>
    <row r="24" spans="1:10" ht="6.95" customHeight="1" x14ac:dyDescent="0.25">
      <c r="A24" s="3"/>
      <c r="B24" s="3"/>
      <c r="C24" s="3"/>
      <c r="D24" s="3"/>
      <c r="E24" s="3"/>
      <c r="F24" s="3"/>
      <c r="G24" s="3"/>
      <c r="H24" s="3"/>
      <c r="I24" s="3"/>
      <c r="J24" s="3"/>
    </row>
    <row r="25" spans="1:10" ht="6.95" customHeight="1" x14ac:dyDescent="0.25">
      <c r="A25" s="3"/>
      <c r="B25" s="3"/>
      <c r="C25" s="3"/>
      <c r="D25" s="3"/>
      <c r="E25" s="3"/>
      <c r="F25" s="3"/>
      <c r="G25" s="3"/>
      <c r="H25" s="3"/>
      <c r="I25" s="3"/>
      <c r="J25" s="3"/>
    </row>
    <row r="26" spans="1:10" x14ac:dyDescent="0.25">
      <c r="A26" s="71" t="s">
        <v>108</v>
      </c>
      <c r="B26" s="71"/>
      <c r="C26" s="71"/>
      <c r="D26" s="3"/>
      <c r="E26" s="3"/>
      <c r="F26" s="3"/>
      <c r="G26" s="3"/>
      <c r="H26" s="3"/>
      <c r="I26" s="3"/>
      <c r="J26" s="3"/>
    </row>
    <row r="27" spans="1:10" ht="6.95" customHeight="1" x14ac:dyDescent="0.25">
      <c r="A27" s="3"/>
      <c r="B27" s="3"/>
      <c r="C27" s="3"/>
      <c r="D27" s="3"/>
      <c r="E27" s="3"/>
      <c r="F27" s="3"/>
      <c r="G27" s="3"/>
      <c r="H27" s="3"/>
      <c r="I27" s="3"/>
      <c r="J27" s="3"/>
    </row>
    <row r="28" spans="1:10" ht="26.25" customHeight="1" x14ac:dyDescent="0.25">
      <c r="A28" s="32" t="s">
        <v>87</v>
      </c>
      <c r="B28" s="89" t="s">
        <v>95</v>
      </c>
      <c r="C28" s="90"/>
      <c r="D28" s="90"/>
      <c r="E28" s="90"/>
      <c r="F28" s="90"/>
      <c r="G28" s="90"/>
      <c r="H28" s="90"/>
      <c r="I28" s="90"/>
      <c r="J28" s="91"/>
    </row>
    <row r="29" spans="1:10" ht="30.75" customHeight="1" x14ac:dyDescent="0.25">
      <c r="A29" s="32" t="s">
        <v>86</v>
      </c>
      <c r="B29" s="89" t="s">
        <v>96</v>
      </c>
      <c r="C29" s="90"/>
      <c r="D29" s="90"/>
      <c r="E29" s="90"/>
      <c r="F29" s="90"/>
      <c r="G29" s="90"/>
      <c r="H29" s="90"/>
      <c r="I29" s="90"/>
      <c r="J29" s="91"/>
    </row>
    <row r="30" spans="1:10" ht="6.95" customHeight="1" x14ac:dyDescent="0.25">
      <c r="A30" s="3"/>
      <c r="B30" s="4"/>
      <c r="C30" s="4"/>
      <c r="D30" s="4"/>
      <c r="E30" s="4"/>
      <c r="F30" s="4"/>
      <c r="G30" s="4"/>
      <c r="H30" s="4"/>
      <c r="I30" s="4"/>
      <c r="J30" s="4"/>
    </row>
    <row r="31" spans="1:10" ht="24" customHeight="1" x14ac:dyDescent="0.25">
      <c r="A31" s="33" t="s">
        <v>87</v>
      </c>
      <c r="B31" s="92" t="s">
        <v>88</v>
      </c>
      <c r="C31" s="93"/>
      <c r="D31" s="93"/>
      <c r="E31" s="93"/>
      <c r="F31" s="93"/>
      <c r="G31" s="93"/>
      <c r="H31" s="93"/>
      <c r="I31" s="93"/>
      <c r="J31" s="94"/>
    </row>
    <row r="32" spans="1:10" ht="23.25" customHeight="1" x14ac:dyDescent="0.25">
      <c r="A32" s="33" t="s">
        <v>86</v>
      </c>
      <c r="B32" s="92" t="s">
        <v>88</v>
      </c>
      <c r="C32" s="93"/>
      <c r="D32" s="93"/>
      <c r="E32" s="93"/>
      <c r="F32" s="93"/>
      <c r="G32" s="93"/>
      <c r="H32" s="93"/>
      <c r="I32" s="93"/>
      <c r="J32" s="94"/>
    </row>
    <row r="33" spans="1:12" ht="6.95" customHeight="1" x14ac:dyDescent="0.25">
      <c r="A33" s="3"/>
      <c r="B33" s="4"/>
      <c r="C33" s="4"/>
      <c r="D33" s="4"/>
      <c r="E33" s="4"/>
      <c r="F33" s="4"/>
      <c r="G33" s="4"/>
      <c r="H33" s="4"/>
      <c r="I33" s="4"/>
      <c r="J33" s="4"/>
    </row>
    <row r="34" spans="1:12" ht="22.5" customHeight="1" x14ac:dyDescent="0.25">
      <c r="A34" s="33" t="s">
        <v>87</v>
      </c>
      <c r="B34" s="92"/>
      <c r="C34" s="93"/>
      <c r="D34" s="93"/>
      <c r="E34" s="93"/>
      <c r="F34" s="93"/>
      <c r="G34" s="93"/>
      <c r="H34" s="93"/>
      <c r="I34" s="93"/>
      <c r="J34" s="94"/>
    </row>
    <row r="35" spans="1:12" ht="24" customHeight="1" x14ac:dyDescent="0.25">
      <c r="A35" s="33" t="s">
        <v>86</v>
      </c>
      <c r="B35" s="92" t="s">
        <v>88</v>
      </c>
      <c r="C35" s="93"/>
      <c r="D35" s="93"/>
      <c r="E35" s="93"/>
      <c r="F35" s="93"/>
      <c r="G35" s="93"/>
      <c r="H35" s="93"/>
      <c r="I35" s="93"/>
      <c r="J35" s="94"/>
    </row>
    <row r="36" spans="1:12" ht="6.95" customHeight="1" x14ac:dyDescent="0.25">
      <c r="A36" s="3"/>
      <c r="B36" s="3"/>
      <c r="C36" s="3"/>
      <c r="D36" s="3"/>
      <c r="E36" s="3"/>
      <c r="F36" s="3"/>
      <c r="G36" s="3"/>
      <c r="H36" s="3"/>
      <c r="I36" s="3"/>
      <c r="J36" s="3"/>
    </row>
    <row r="37" spans="1:12" ht="99" customHeight="1" x14ac:dyDescent="0.25">
      <c r="A37" s="3"/>
      <c r="B37" s="3"/>
      <c r="C37" s="3"/>
      <c r="D37" s="3"/>
      <c r="E37" s="3"/>
      <c r="F37" s="3"/>
      <c r="G37" s="3"/>
      <c r="H37" s="3"/>
      <c r="I37" s="3"/>
      <c r="J37" s="3"/>
    </row>
    <row r="38" spans="1:12" x14ac:dyDescent="0.25">
      <c r="A38" s="71" t="s">
        <v>109</v>
      </c>
      <c r="B38" s="71"/>
      <c r="C38" s="3"/>
      <c r="D38" s="3"/>
      <c r="E38" s="3"/>
      <c r="F38" s="3"/>
      <c r="G38" s="3"/>
      <c r="H38" s="3"/>
      <c r="I38" s="3"/>
      <c r="J38" s="3"/>
    </row>
    <row r="39" spans="1:12" ht="6.95" customHeight="1" x14ac:dyDescent="0.25">
      <c r="A39" s="3"/>
      <c r="B39" s="3"/>
      <c r="C39" s="3"/>
      <c r="D39" s="3"/>
      <c r="E39" s="3"/>
      <c r="F39" s="3"/>
      <c r="G39" s="3"/>
      <c r="H39" s="3"/>
      <c r="I39" s="3"/>
      <c r="J39" s="3"/>
    </row>
    <row r="40" spans="1:12" ht="152.25" customHeight="1" x14ac:dyDescent="0.25">
      <c r="A40" s="88" t="s">
        <v>122</v>
      </c>
      <c r="B40" s="87"/>
      <c r="C40" s="87"/>
      <c r="D40" s="87"/>
      <c r="E40" s="87"/>
      <c r="F40" s="87"/>
      <c r="G40" s="87"/>
      <c r="H40" s="87"/>
      <c r="I40" s="87"/>
      <c r="J40" s="87"/>
    </row>
    <row r="41" spans="1:12" ht="20.25" customHeight="1" x14ac:dyDescent="0.25">
      <c r="A41" s="34"/>
      <c r="B41" s="35"/>
      <c r="C41" s="35"/>
      <c r="D41" s="35"/>
      <c r="E41" s="35"/>
      <c r="F41" s="35"/>
      <c r="G41" s="35"/>
      <c r="H41" s="35"/>
      <c r="I41" s="35"/>
      <c r="J41" s="35"/>
    </row>
    <row r="42" spans="1:12" ht="20.25" customHeight="1" x14ac:dyDescent="0.25">
      <c r="A42" s="36" t="s">
        <v>116</v>
      </c>
      <c r="B42" s="36"/>
      <c r="C42" s="36"/>
      <c r="D42" s="35"/>
      <c r="E42" s="35"/>
      <c r="F42" s="35"/>
      <c r="G42" s="35"/>
      <c r="H42" s="35"/>
      <c r="I42" s="35"/>
      <c r="J42" s="35"/>
    </row>
    <row r="43" spans="1:12" ht="21" customHeight="1" x14ac:dyDescent="0.25">
      <c r="A43" s="34"/>
      <c r="B43" s="35"/>
      <c r="C43" s="35"/>
      <c r="D43" s="35"/>
      <c r="E43" s="35"/>
      <c r="F43" s="35"/>
      <c r="G43" s="35"/>
      <c r="H43" s="35"/>
      <c r="I43" s="35"/>
      <c r="J43" s="35"/>
    </row>
    <row r="44" spans="1:12" ht="152.25" customHeight="1" x14ac:dyDescent="0.25">
      <c r="A44" s="88" t="s">
        <v>121</v>
      </c>
      <c r="B44" s="87"/>
      <c r="C44" s="87"/>
      <c r="D44" s="87"/>
      <c r="E44" s="87"/>
      <c r="F44" s="87"/>
      <c r="G44" s="87"/>
      <c r="H44" s="87"/>
      <c r="I44" s="87"/>
      <c r="J44" s="87"/>
    </row>
    <row r="45" spans="1:12" ht="6.95" customHeight="1" x14ac:dyDescent="0.25">
      <c r="A45" s="3"/>
      <c r="B45" s="3"/>
      <c r="C45" s="3"/>
      <c r="D45" s="3"/>
      <c r="E45" s="3"/>
      <c r="F45" s="3"/>
      <c r="G45" s="3"/>
      <c r="H45" s="3"/>
      <c r="I45" s="3"/>
      <c r="J45" s="3"/>
    </row>
    <row r="46" spans="1:12" ht="6.95" customHeight="1" x14ac:dyDescent="0.25">
      <c r="A46" s="3"/>
      <c r="B46" s="3"/>
      <c r="C46" s="3"/>
      <c r="D46" s="3"/>
      <c r="E46" s="3"/>
      <c r="F46" s="3"/>
      <c r="G46" s="3"/>
      <c r="H46" s="3"/>
      <c r="I46" s="3"/>
      <c r="J46" s="3"/>
    </row>
    <row r="47" spans="1:12" ht="14.25" customHeight="1" x14ac:dyDescent="0.25">
      <c r="A47" s="21"/>
      <c r="B47" s="21"/>
      <c r="C47" s="21"/>
      <c r="D47" s="21"/>
      <c r="E47" s="21"/>
      <c r="F47" s="21"/>
      <c r="G47" s="21"/>
      <c r="H47" s="21"/>
      <c r="I47" s="21"/>
      <c r="J47" s="21"/>
    </row>
    <row r="48" spans="1:12" ht="15.75" customHeight="1" x14ac:dyDescent="0.25">
      <c r="A48" s="71" t="s">
        <v>117</v>
      </c>
      <c r="B48" s="71"/>
      <c r="C48" s="71"/>
      <c r="D48" s="3"/>
      <c r="E48" s="3"/>
      <c r="F48" s="3"/>
      <c r="G48" s="3"/>
      <c r="H48" s="3"/>
      <c r="I48" s="3"/>
      <c r="J48" s="3"/>
      <c r="L48"/>
    </row>
    <row r="49" spans="1:12" ht="15.75" customHeight="1" x14ac:dyDescent="0.25">
      <c r="A49" s="23"/>
      <c r="B49" s="23"/>
      <c r="C49" s="23"/>
      <c r="D49" s="3"/>
      <c r="E49" s="3"/>
      <c r="F49" s="3"/>
      <c r="G49" s="3"/>
      <c r="H49" s="3"/>
      <c r="I49" s="3"/>
      <c r="J49" s="3"/>
      <c r="L49"/>
    </row>
    <row r="50" spans="1:12" ht="15.75" customHeight="1" x14ac:dyDescent="0.25">
      <c r="A50" s="41" t="s">
        <v>81</v>
      </c>
      <c r="B50" s="41"/>
      <c r="C50" s="42" t="s">
        <v>80</v>
      </c>
      <c r="D50" s="42" t="s">
        <v>76</v>
      </c>
      <c r="E50" s="42" t="s">
        <v>77</v>
      </c>
      <c r="F50" s="42" t="s">
        <v>78</v>
      </c>
      <c r="G50" s="42" t="s">
        <v>79</v>
      </c>
      <c r="H50" s="42" t="s">
        <v>73</v>
      </c>
      <c r="I50" s="42" t="s">
        <v>82</v>
      </c>
      <c r="J50" s="42"/>
      <c r="L50"/>
    </row>
    <row r="51" spans="1:12" ht="15.75" customHeight="1" x14ac:dyDescent="0.25">
      <c r="A51" s="41"/>
      <c r="B51" s="41"/>
      <c r="C51" s="42"/>
      <c r="D51" s="42"/>
      <c r="E51" s="42"/>
      <c r="F51" s="42"/>
      <c r="G51" s="42"/>
      <c r="H51" s="42"/>
      <c r="I51" s="42"/>
      <c r="J51" s="42"/>
      <c r="L51"/>
    </row>
    <row r="52" spans="1:12" ht="15.75" customHeight="1" x14ac:dyDescent="0.25">
      <c r="A52" s="44"/>
      <c r="B52" s="45"/>
      <c r="C52" s="26"/>
      <c r="D52" s="27"/>
      <c r="E52" s="29"/>
      <c r="F52" s="20">
        <f>E52-(E52*0.11)</f>
        <v>0</v>
      </c>
      <c r="G52" s="20">
        <f>E52*0.2</f>
        <v>0</v>
      </c>
      <c r="H52" s="20">
        <f>(E52+G52)*C52</f>
        <v>0</v>
      </c>
      <c r="I52" s="43">
        <f>H52*D52</f>
        <v>0</v>
      </c>
      <c r="J52" s="43"/>
      <c r="L52"/>
    </row>
    <row r="53" spans="1:12" ht="15.75" customHeight="1" x14ac:dyDescent="0.25">
      <c r="A53" s="44"/>
      <c r="B53" s="45"/>
      <c r="C53" s="28"/>
      <c r="D53" s="28"/>
      <c r="E53" s="29"/>
      <c r="F53" s="20">
        <f t="shared" ref="F53:F55" si="0">E53-(E53*0.11)</f>
        <v>0</v>
      </c>
      <c r="G53" s="20">
        <f t="shared" ref="G53:G55" si="1">E53*0.2</f>
        <v>0</v>
      </c>
      <c r="H53" s="20">
        <f t="shared" ref="H53:H54" si="2">(E53+G53)*C53</f>
        <v>0</v>
      </c>
      <c r="I53" s="43">
        <f>H53*D53</f>
        <v>0</v>
      </c>
      <c r="J53" s="43"/>
      <c r="L53"/>
    </row>
    <row r="54" spans="1:12" ht="15.75" customHeight="1" x14ac:dyDescent="0.25">
      <c r="A54" s="44"/>
      <c r="B54" s="45"/>
      <c r="C54" s="28"/>
      <c r="D54" s="28"/>
      <c r="E54" s="29"/>
      <c r="F54" s="20">
        <f t="shared" si="0"/>
        <v>0</v>
      </c>
      <c r="G54" s="20">
        <f t="shared" si="1"/>
        <v>0</v>
      </c>
      <c r="H54" s="20">
        <f t="shared" si="2"/>
        <v>0</v>
      </c>
      <c r="I54" s="43">
        <f t="shared" ref="I54" si="3">H54*D54</f>
        <v>0</v>
      </c>
      <c r="J54" s="43"/>
      <c r="L54"/>
    </row>
    <row r="55" spans="1:12" ht="15.75" customHeight="1" x14ac:dyDescent="0.25">
      <c r="A55" s="44"/>
      <c r="B55" s="45"/>
      <c r="C55" s="28"/>
      <c r="D55" s="28"/>
      <c r="E55" s="29"/>
      <c r="F55" s="20">
        <f t="shared" si="0"/>
        <v>0</v>
      </c>
      <c r="G55" s="20">
        <f t="shared" si="1"/>
        <v>0</v>
      </c>
      <c r="H55" s="20">
        <f>(E55+G55)*C55</f>
        <v>0</v>
      </c>
      <c r="I55" s="43">
        <f>H55*D55</f>
        <v>0</v>
      </c>
      <c r="J55" s="43"/>
      <c r="L55"/>
    </row>
    <row r="56" spans="1:12" ht="15.75" customHeight="1" x14ac:dyDescent="0.25">
      <c r="A56" s="96" t="s">
        <v>74</v>
      </c>
      <c r="B56" s="96"/>
      <c r="C56" s="96"/>
      <c r="D56" s="96"/>
      <c r="E56" s="96"/>
      <c r="F56" s="96"/>
      <c r="G56" s="96"/>
      <c r="H56" s="96"/>
      <c r="I56" s="97">
        <f>I52+I53+I54+I55</f>
        <v>0</v>
      </c>
      <c r="J56" s="98"/>
      <c r="L56"/>
    </row>
    <row r="57" spans="1:12" ht="15.75" customHeight="1" x14ac:dyDescent="0.25">
      <c r="A57" s="23"/>
      <c r="B57" s="23"/>
      <c r="C57" s="23"/>
      <c r="D57" s="3"/>
      <c r="E57" s="3"/>
      <c r="F57" s="3"/>
      <c r="G57" s="3"/>
      <c r="H57" s="3"/>
      <c r="I57" s="3"/>
      <c r="J57" s="3"/>
      <c r="L57"/>
    </row>
    <row r="58" spans="1:12" ht="77.25" customHeight="1" x14ac:dyDescent="0.25">
      <c r="A58" s="3"/>
      <c r="B58" s="12"/>
      <c r="C58" s="12"/>
      <c r="D58" s="12"/>
      <c r="E58" s="12"/>
      <c r="F58" s="12"/>
      <c r="G58" s="12"/>
      <c r="H58" s="12"/>
      <c r="I58" s="12"/>
      <c r="J58" s="3"/>
    </row>
    <row r="59" spans="1:12" x14ac:dyDescent="0.25">
      <c r="A59" s="71" t="s">
        <v>118</v>
      </c>
      <c r="B59" s="71"/>
      <c r="C59" s="71"/>
      <c r="D59" s="71"/>
      <c r="E59" s="71"/>
      <c r="F59" s="71"/>
      <c r="G59" s="3"/>
      <c r="H59" s="3"/>
      <c r="I59" s="3"/>
      <c r="J59" s="3"/>
    </row>
    <row r="60" spans="1:12" x14ac:dyDescent="0.25">
      <c r="A60" s="5"/>
      <c r="B60" s="6"/>
      <c r="C60" s="6"/>
      <c r="D60" s="6"/>
      <c r="E60" s="6"/>
      <c r="F60" s="8"/>
      <c r="G60" s="9"/>
      <c r="H60" s="10"/>
      <c r="I60" s="11"/>
      <c r="J60" s="11"/>
    </row>
    <row r="61" spans="1:12" x14ac:dyDescent="0.25">
      <c r="A61" s="5"/>
      <c r="B61" s="6"/>
      <c r="C61" s="6"/>
      <c r="D61" s="6"/>
      <c r="E61" s="6"/>
      <c r="F61" s="8"/>
      <c r="G61" s="9"/>
      <c r="H61" s="10"/>
      <c r="I61" s="11"/>
      <c r="J61" s="11"/>
    </row>
    <row r="62" spans="1:12" x14ac:dyDescent="0.25">
      <c r="A62" s="56">
        <v>45292</v>
      </c>
      <c r="B62" s="52">
        <f>$A$52</f>
        <v>0</v>
      </c>
      <c r="C62" s="52"/>
      <c r="D62" s="52"/>
      <c r="E62" s="24">
        <f>C52</f>
        <v>0</v>
      </c>
      <c r="F62" s="48">
        <f>$E$52+$G$52</f>
        <v>0</v>
      </c>
      <c r="G62" s="52"/>
      <c r="H62" s="48">
        <f>E62*F62</f>
        <v>0</v>
      </c>
      <c r="I62" s="48"/>
      <c r="J62" s="48"/>
    </row>
    <row r="63" spans="1:12" x14ac:dyDescent="0.25">
      <c r="A63" s="57"/>
      <c r="B63" s="52">
        <f>$A$53</f>
        <v>0</v>
      </c>
      <c r="C63" s="52"/>
      <c r="D63" s="52"/>
      <c r="E63" s="24">
        <f>C53</f>
        <v>0</v>
      </c>
      <c r="F63" s="48">
        <f>$E$53+$G$53</f>
        <v>0</v>
      </c>
      <c r="G63" s="52"/>
      <c r="H63" s="48">
        <f t="shared" ref="H63:H65" si="4">E63*F63</f>
        <v>0</v>
      </c>
      <c r="I63" s="48"/>
      <c r="J63" s="48"/>
    </row>
    <row r="64" spans="1:12" x14ac:dyDescent="0.25">
      <c r="A64" s="57"/>
      <c r="B64" s="52">
        <f>$A$54</f>
        <v>0</v>
      </c>
      <c r="C64" s="52"/>
      <c r="D64" s="52"/>
      <c r="E64" s="24">
        <f>C54</f>
        <v>0</v>
      </c>
      <c r="F64" s="48">
        <f>$E$54+$G$54</f>
        <v>0</v>
      </c>
      <c r="G64" s="52"/>
      <c r="H64" s="48">
        <f t="shared" si="4"/>
        <v>0</v>
      </c>
      <c r="I64" s="48"/>
      <c r="J64" s="48"/>
    </row>
    <row r="65" spans="1:10" x14ac:dyDescent="0.25">
      <c r="A65" s="57"/>
      <c r="B65" s="52">
        <f>$A$55</f>
        <v>0</v>
      </c>
      <c r="C65" s="52"/>
      <c r="D65" s="52"/>
      <c r="E65" s="24">
        <f>C55</f>
        <v>0</v>
      </c>
      <c r="F65" s="48">
        <f>$E$55+$G$55</f>
        <v>0</v>
      </c>
      <c r="G65" s="52"/>
      <c r="H65" s="48">
        <f t="shared" si="4"/>
        <v>0</v>
      </c>
      <c r="I65" s="48"/>
      <c r="J65" s="48"/>
    </row>
    <row r="66" spans="1:10" x14ac:dyDescent="0.25">
      <c r="A66" s="58"/>
      <c r="B66" s="46" t="s">
        <v>73</v>
      </c>
      <c r="C66" s="46"/>
      <c r="D66" s="46"/>
      <c r="E66" s="46"/>
      <c r="F66" s="46"/>
      <c r="G66" s="46"/>
      <c r="H66" s="53">
        <f>SUM(H62+H63+H64+H65)</f>
        <v>0</v>
      </c>
      <c r="I66" s="53"/>
      <c r="J66" s="53"/>
    </row>
    <row r="67" spans="1:10" x14ac:dyDescent="0.25">
      <c r="A67" s="54"/>
      <c r="B67" s="54"/>
      <c r="C67" s="54"/>
      <c r="D67" s="54"/>
      <c r="E67" s="54"/>
      <c r="F67" s="54"/>
      <c r="G67" s="54"/>
      <c r="H67" s="54"/>
      <c r="I67" s="54"/>
      <c r="J67" s="7"/>
    </row>
    <row r="68" spans="1:10" x14ac:dyDescent="0.25">
      <c r="A68" s="56">
        <v>45323</v>
      </c>
      <c r="B68" s="49">
        <f>A58</f>
        <v>0</v>
      </c>
      <c r="C68" s="50"/>
      <c r="D68" s="51"/>
      <c r="E68" s="24">
        <f>C58</f>
        <v>0</v>
      </c>
      <c r="F68" s="48">
        <f>$E$52+$G$52</f>
        <v>0</v>
      </c>
      <c r="G68" s="52"/>
      <c r="H68" s="48">
        <f>E68*F68</f>
        <v>0</v>
      </c>
      <c r="I68" s="48"/>
      <c r="J68" s="48"/>
    </row>
    <row r="69" spans="1:10" ht="15.75" customHeight="1" x14ac:dyDescent="0.25">
      <c r="A69" s="57"/>
      <c r="B69" s="78">
        <f>A53</f>
        <v>0</v>
      </c>
      <c r="C69" s="79"/>
      <c r="D69" s="80"/>
      <c r="E69" s="24">
        <f>C59</f>
        <v>0</v>
      </c>
      <c r="F69" s="48">
        <f>$E$53+$G$53</f>
        <v>0</v>
      </c>
      <c r="G69" s="52"/>
      <c r="H69" s="48">
        <f t="shared" ref="H69:H71" si="5">E69*F69</f>
        <v>0</v>
      </c>
      <c r="I69" s="48"/>
      <c r="J69" s="48"/>
    </row>
    <row r="70" spans="1:10" x14ac:dyDescent="0.25">
      <c r="A70" s="57"/>
      <c r="B70" s="49">
        <f>A60</f>
        <v>0</v>
      </c>
      <c r="C70" s="50"/>
      <c r="D70" s="51"/>
      <c r="E70" s="24">
        <f>C60</f>
        <v>0</v>
      </c>
      <c r="F70" s="48">
        <f>$E$54+$G$54</f>
        <v>0</v>
      </c>
      <c r="G70" s="52"/>
      <c r="H70" s="48">
        <f t="shared" si="5"/>
        <v>0</v>
      </c>
      <c r="I70" s="48"/>
      <c r="J70" s="48"/>
    </row>
    <row r="71" spans="1:10" x14ac:dyDescent="0.25">
      <c r="A71" s="57"/>
      <c r="B71" s="49">
        <f>A61</f>
        <v>0</v>
      </c>
      <c r="C71" s="50"/>
      <c r="D71" s="51"/>
      <c r="E71" s="24">
        <f>C61</f>
        <v>0</v>
      </c>
      <c r="F71" s="48">
        <f>$E$55+$G$55</f>
        <v>0</v>
      </c>
      <c r="G71" s="52"/>
      <c r="H71" s="48">
        <f t="shared" si="5"/>
        <v>0</v>
      </c>
      <c r="I71" s="48"/>
      <c r="J71" s="48"/>
    </row>
    <row r="72" spans="1:10" x14ac:dyDescent="0.25">
      <c r="A72" s="58"/>
      <c r="B72" s="46" t="s">
        <v>73</v>
      </c>
      <c r="C72" s="46"/>
      <c r="D72" s="46"/>
      <c r="E72" s="46"/>
      <c r="F72" s="46"/>
      <c r="G72" s="46"/>
      <c r="H72" s="53">
        <f>SUM(H68+H69+H70+H71)</f>
        <v>0</v>
      </c>
      <c r="I72" s="53"/>
      <c r="J72" s="53"/>
    </row>
    <row r="73" spans="1:10" ht="16.5" customHeight="1" x14ac:dyDescent="0.25">
      <c r="A73" s="54"/>
      <c r="B73" s="54"/>
      <c r="C73" s="54"/>
      <c r="D73" s="54"/>
      <c r="E73" s="54"/>
      <c r="F73" s="54"/>
      <c r="G73" s="54"/>
      <c r="H73" s="54"/>
      <c r="I73" s="54"/>
      <c r="J73" s="7"/>
    </row>
    <row r="74" spans="1:10" x14ac:dyDescent="0.25">
      <c r="A74" s="56">
        <v>45352</v>
      </c>
      <c r="B74" s="49">
        <f>A64</f>
        <v>0</v>
      </c>
      <c r="C74" s="50"/>
      <c r="D74" s="51"/>
      <c r="E74" s="24">
        <f>C64</f>
        <v>0</v>
      </c>
      <c r="F74" s="48">
        <f>$E$52+$G$52</f>
        <v>0</v>
      </c>
      <c r="G74" s="52"/>
      <c r="H74" s="48">
        <f>E74*F74</f>
        <v>0</v>
      </c>
      <c r="I74" s="48"/>
      <c r="J74" s="48"/>
    </row>
    <row r="75" spans="1:10" ht="15.75" customHeight="1" x14ac:dyDescent="0.25">
      <c r="A75" s="57"/>
      <c r="B75" s="49">
        <f>A65</f>
        <v>0</v>
      </c>
      <c r="C75" s="50"/>
      <c r="D75" s="51"/>
      <c r="E75" s="24">
        <f>C65</f>
        <v>0</v>
      </c>
      <c r="F75" s="48">
        <f>$E$53+$G$53</f>
        <v>0</v>
      </c>
      <c r="G75" s="52"/>
      <c r="H75" s="48">
        <f t="shared" ref="H75:H77" si="6">E75*F75</f>
        <v>0</v>
      </c>
      <c r="I75" s="48"/>
      <c r="J75" s="48"/>
    </row>
    <row r="76" spans="1:10" x14ac:dyDescent="0.25">
      <c r="A76" s="57"/>
      <c r="B76" s="49">
        <f>A66</f>
        <v>0</v>
      </c>
      <c r="C76" s="50"/>
      <c r="D76" s="51"/>
      <c r="E76" s="24">
        <f>C66</f>
        <v>0</v>
      </c>
      <c r="F76" s="48">
        <f>$E$54+$G$54</f>
        <v>0</v>
      </c>
      <c r="G76" s="52"/>
      <c r="H76" s="48">
        <f t="shared" si="6"/>
        <v>0</v>
      </c>
      <c r="I76" s="48"/>
      <c r="J76" s="48"/>
    </row>
    <row r="77" spans="1:10" x14ac:dyDescent="0.25">
      <c r="A77" s="57"/>
      <c r="B77" s="49">
        <f>A67</f>
        <v>0</v>
      </c>
      <c r="C77" s="50"/>
      <c r="D77" s="51"/>
      <c r="E77" s="24">
        <f>C67</f>
        <v>0</v>
      </c>
      <c r="F77" s="48">
        <f>$E$55+$G$55</f>
        <v>0</v>
      </c>
      <c r="G77" s="52"/>
      <c r="H77" s="48">
        <f t="shared" si="6"/>
        <v>0</v>
      </c>
      <c r="I77" s="48"/>
      <c r="J77" s="48"/>
    </row>
    <row r="78" spans="1:10" x14ac:dyDescent="0.25">
      <c r="A78" s="58"/>
      <c r="B78" s="46" t="s">
        <v>73</v>
      </c>
      <c r="C78" s="46"/>
      <c r="D78" s="46"/>
      <c r="E78" s="46"/>
      <c r="F78" s="46"/>
      <c r="G78" s="46"/>
      <c r="H78" s="53">
        <f>SUM(H74+H75+H76+H77)</f>
        <v>0</v>
      </c>
      <c r="I78" s="53"/>
      <c r="J78" s="53"/>
    </row>
    <row r="79" spans="1:10" x14ac:dyDescent="0.25">
      <c r="A79" s="54"/>
      <c r="B79" s="54"/>
      <c r="C79" s="54"/>
      <c r="D79" s="54"/>
      <c r="E79" s="54"/>
      <c r="F79" s="54"/>
      <c r="G79" s="54"/>
      <c r="H79" s="54"/>
      <c r="I79" s="54"/>
      <c r="J79" s="7"/>
    </row>
    <row r="80" spans="1:10" x14ac:dyDescent="0.25">
      <c r="A80" s="56">
        <v>45383</v>
      </c>
      <c r="B80" s="49">
        <f>A70</f>
        <v>0</v>
      </c>
      <c r="C80" s="50"/>
      <c r="D80" s="51"/>
      <c r="E80" s="24">
        <f>C70</f>
        <v>0</v>
      </c>
      <c r="F80" s="48">
        <f>$E$52+$G$52</f>
        <v>0</v>
      </c>
      <c r="G80" s="52"/>
      <c r="H80" s="48">
        <f>E80*F80</f>
        <v>0</v>
      </c>
      <c r="I80" s="48"/>
      <c r="J80" s="48"/>
    </row>
    <row r="81" spans="1:10" ht="15" customHeight="1" x14ac:dyDescent="0.25">
      <c r="A81" s="57"/>
      <c r="B81" s="49">
        <f>A71</f>
        <v>0</v>
      </c>
      <c r="C81" s="50"/>
      <c r="D81" s="51"/>
      <c r="E81" s="24">
        <f>C71</f>
        <v>0</v>
      </c>
      <c r="F81" s="48">
        <f>$E$53+$G$53</f>
        <v>0</v>
      </c>
      <c r="G81" s="52"/>
      <c r="H81" s="48">
        <f t="shared" ref="H81:H83" si="7">E81*F81</f>
        <v>0</v>
      </c>
      <c r="I81" s="48"/>
      <c r="J81" s="48"/>
    </row>
    <row r="82" spans="1:10" x14ac:dyDescent="0.25">
      <c r="A82" s="57"/>
      <c r="B82" s="49">
        <f>A72</f>
        <v>0</v>
      </c>
      <c r="C82" s="50"/>
      <c r="D82" s="51"/>
      <c r="E82" s="24">
        <f>C72</f>
        <v>0</v>
      </c>
      <c r="F82" s="48">
        <f>$E$54+$G$54</f>
        <v>0</v>
      </c>
      <c r="G82" s="52"/>
      <c r="H82" s="48">
        <f t="shared" si="7"/>
        <v>0</v>
      </c>
      <c r="I82" s="48"/>
      <c r="J82" s="48"/>
    </row>
    <row r="83" spans="1:10" x14ac:dyDescent="0.25">
      <c r="A83" s="57"/>
      <c r="B83" s="49">
        <f>A73</f>
        <v>0</v>
      </c>
      <c r="C83" s="50"/>
      <c r="D83" s="51"/>
      <c r="E83" s="24">
        <f>C73</f>
        <v>0</v>
      </c>
      <c r="F83" s="48">
        <f>$E$55+$G$55</f>
        <v>0</v>
      </c>
      <c r="G83" s="52"/>
      <c r="H83" s="48">
        <f t="shared" si="7"/>
        <v>0</v>
      </c>
      <c r="I83" s="48"/>
      <c r="J83" s="48"/>
    </row>
    <row r="84" spans="1:10" x14ac:dyDescent="0.25">
      <c r="A84" s="58"/>
      <c r="B84" s="46" t="s">
        <v>73</v>
      </c>
      <c r="C84" s="46"/>
      <c r="D84" s="46"/>
      <c r="E84" s="46"/>
      <c r="F84" s="46"/>
      <c r="G84" s="46"/>
      <c r="H84" s="53">
        <f>SUM(H80+H81+H82+H83)</f>
        <v>0</v>
      </c>
      <c r="I84" s="53"/>
      <c r="J84" s="53"/>
    </row>
    <row r="85" spans="1:10" ht="18" customHeight="1" x14ac:dyDescent="0.25">
      <c r="A85" s="95"/>
      <c r="B85" s="95"/>
      <c r="C85" s="95"/>
      <c r="D85" s="95"/>
      <c r="E85" s="95"/>
      <c r="F85" s="95"/>
      <c r="G85" s="95"/>
      <c r="H85" s="95"/>
      <c r="I85" s="95"/>
      <c r="J85" s="13"/>
    </row>
    <row r="86" spans="1:10" x14ac:dyDescent="0.25">
      <c r="A86" s="57">
        <v>45413</v>
      </c>
      <c r="B86" s="55">
        <f>A76</f>
        <v>0</v>
      </c>
      <c r="C86" s="55"/>
      <c r="D86" s="55"/>
      <c r="E86" s="24">
        <f>C76</f>
        <v>0</v>
      </c>
      <c r="F86" s="48">
        <f>$E$52+$G$52</f>
        <v>0</v>
      </c>
      <c r="G86" s="52"/>
      <c r="H86" s="48">
        <f>E86*F86</f>
        <v>0</v>
      </c>
      <c r="I86" s="48"/>
      <c r="J86" s="48"/>
    </row>
    <row r="87" spans="1:10" ht="13.5" customHeight="1" x14ac:dyDescent="0.25">
      <c r="A87" s="57"/>
      <c r="B87" s="55">
        <f>A77</f>
        <v>0</v>
      </c>
      <c r="C87" s="55"/>
      <c r="D87" s="55"/>
      <c r="E87" s="24">
        <f>C77</f>
        <v>0</v>
      </c>
      <c r="F87" s="48">
        <f>$E$53+$G$53</f>
        <v>0</v>
      </c>
      <c r="G87" s="52"/>
      <c r="H87" s="48">
        <f t="shared" ref="H87:H89" si="8">E87*F87</f>
        <v>0</v>
      </c>
      <c r="I87" s="48"/>
      <c r="J87" s="48"/>
    </row>
    <row r="88" spans="1:10" x14ac:dyDescent="0.25">
      <c r="A88" s="57"/>
      <c r="B88" s="49">
        <f>A78</f>
        <v>0</v>
      </c>
      <c r="C88" s="50"/>
      <c r="D88" s="51"/>
      <c r="E88" s="24">
        <f>C78</f>
        <v>0</v>
      </c>
      <c r="F88" s="48">
        <f>$E$54+$G$54</f>
        <v>0</v>
      </c>
      <c r="G88" s="52"/>
      <c r="H88" s="48">
        <f t="shared" si="8"/>
        <v>0</v>
      </c>
      <c r="I88" s="48"/>
      <c r="J88" s="48"/>
    </row>
    <row r="89" spans="1:10" x14ac:dyDescent="0.25">
      <c r="A89" s="57"/>
      <c r="B89" s="49">
        <f>A79</f>
        <v>0</v>
      </c>
      <c r="C89" s="50"/>
      <c r="D89" s="51"/>
      <c r="E89" s="24">
        <f>C79</f>
        <v>0</v>
      </c>
      <c r="F89" s="48">
        <f>$E$55+$G$55</f>
        <v>0</v>
      </c>
      <c r="G89" s="52"/>
      <c r="H89" s="48">
        <f t="shared" si="8"/>
        <v>0</v>
      </c>
      <c r="I89" s="48"/>
      <c r="J89" s="48"/>
    </row>
    <row r="90" spans="1:10" x14ac:dyDescent="0.25">
      <c r="A90" s="58"/>
      <c r="B90" s="46" t="s">
        <v>73</v>
      </c>
      <c r="C90" s="46"/>
      <c r="D90" s="46"/>
      <c r="E90" s="46"/>
      <c r="F90" s="46"/>
      <c r="G90" s="46"/>
      <c r="H90" s="53">
        <f>SUM(H86+H87+H88+H89)</f>
        <v>0</v>
      </c>
      <c r="I90" s="53"/>
      <c r="J90" s="53"/>
    </row>
    <row r="91" spans="1:10" x14ac:dyDescent="0.25">
      <c r="A91" s="54"/>
      <c r="B91" s="54"/>
      <c r="C91" s="54"/>
      <c r="D91" s="54"/>
      <c r="E91" s="54"/>
      <c r="F91" s="54"/>
      <c r="G91" s="54"/>
      <c r="H91" s="54"/>
      <c r="I91" s="54"/>
      <c r="J91" s="7"/>
    </row>
    <row r="92" spans="1:10" x14ac:dyDescent="0.25">
      <c r="A92" s="56">
        <v>45444</v>
      </c>
      <c r="B92" s="49">
        <f>A82</f>
        <v>0</v>
      </c>
      <c r="C92" s="50"/>
      <c r="D92" s="51"/>
      <c r="E92" s="24">
        <f>C82</f>
        <v>0</v>
      </c>
      <c r="F92" s="48">
        <f>$E$52+$G$52</f>
        <v>0</v>
      </c>
      <c r="G92" s="52"/>
      <c r="H92" s="48">
        <f>E92*F92</f>
        <v>0</v>
      </c>
      <c r="I92" s="48"/>
      <c r="J92" s="48"/>
    </row>
    <row r="93" spans="1:10" ht="14.25" customHeight="1" x14ac:dyDescent="0.25">
      <c r="A93" s="57"/>
      <c r="B93" s="49">
        <f>A83</f>
        <v>0</v>
      </c>
      <c r="C93" s="50"/>
      <c r="D93" s="51"/>
      <c r="E93" s="24">
        <f>C83</f>
        <v>0</v>
      </c>
      <c r="F93" s="48">
        <f>$E$53+$G$53</f>
        <v>0</v>
      </c>
      <c r="G93" s="52"/>
      <c r="H93" s="48">
        <f t="shared" ref="H93:H95" si="9">E93*F93</f>
        <v>0</v>
      </c>
      <c r="I93" s="48"/>
      <c r="J93" s="48"/>
    </row>
    <row r="94" spans="1:10" x14ac:dyDescent="0.25">
      <c r="A94" s="57"/>
      <c r="B94" s="49">
        <f>A84</f>
        <v>0</v>
      </c>
      <c r="C94" s="50"/>
      <c r="D94" s="51"/>
      <c r="E94" s="24">
        <f>C84</f>
        <v>0</v>
      </c>
      <c r="F94" s="48">
        <f>$E$54+$G$54</f>
        <v>0</v>
      </c>
      <c r="G94" s="52"/>
      <c r="H94" s="48">
        <f t="shared" si="9"/>
        <v>0</v>
      </c>
      <c r="I94" s="48"/>
      <c r="J94" s="48"/>
    </row>
    <row r="95" spans="1:10" x14ac:dyDescent="0.25">
      <c r="A95" s="57"/>
      <c r="B95" s="49">
        <f>A85</f>
        <v>0</v>
      </c>
      <c r="C95" s="50"/>
      <c r="D95" s="51"/>
      <c r="E95" s="24">
        <f>C85</f>
        <v>0</v>
      </c>
      <c r="F95" s="48">
        <f>$E$55+$G$55</f>
        <v>0</v>
      </c>
      <c r="G95" s="52"/>
      <c r="H95" s="48">
        <f t="shared" si="9"/>
        <v>0</v>
      </c>
      <c r="I95" s="48"/>
      <c r="J95" s="48"/>
    </row>
    <row r="96" spans="1:10" x14ac:dyDescent="0.25">
      <c r="A96" s="58"/>
      <c r="B96" s="46" t="s">
        <v>73</v>
      </c>
      <c r="C96" s="46"/>
      <c r="D96" s="46"/>
      <c r="E96" s="46"/>
      <c r="F96" s="46"/>
      <c r="G96" s="46"/>
      <c r="H96" s="53">
        <f>SUM(H92+H93+H94+H95)</f>
        <v>0</v>
      </c>
      <c r="I96" s="53"/>
      <c r="J96" s="53"/>
    </row>
    <row r="97" spans="1:10" x14ac:dyDescent="0.25">
      <c r="A97" s="54"/>
      <c r="B97" s="54"/>
      <c r="C97" s="54"/>
      <c r="D97" s="54"/>
      <c r="E97" s="54"/>
      <c r="F97" s="54"/>
      <c r="G97" s="54"/>
      <c r="H97" s="54"/>
      <c r="I97" s="54"/>
      <c r="J97" s="7"/>
    </row>
    <row r="98" spans="1:10" x14ac:dyDescent="0.25">
      <c r="A98" s="56">
        <v>45474</v>
      </c>
      <c r="B98" s="49">
        <f>A88</f>
        <v>0</v>
      </c>
      <c r="C98" s="50"/>
      <c r="D98" s="51"/>
      <c r="E98" s="24">
        <f>C88</f>
        <v>0</v>
      </c>
      <c r="F98" s="48">
        <f>$E$52+$G$52</f>
        <v>0</v>
      </c>
      <c r="G98" s="52"/>
      <c r="H98" s="48">
        <f>E98*F98</f>
        <v>0</v>
      </c>
      <c r="I98" s="48"/>
      <c r="J98" s="48"/>
    </row>
    <row r="99" spans="1:10" ht="14.25" customHeight="1" x14ac:dyDescent="0.25">
      <c r="A99" s="57"/>
      <c r="B99" s="49">
        <f>A89</f>
        <v>0</v>
      </c>
      <c r="C99" s="50"/>
      <c r="D99" s="51"/>
      <c r="E99" s="24">
        <f>C89</f>
        <v>0</v>
      </c>
      <c r="F99" s="48">
        <f>$E$53+$G$53</f>
        <v>0</v>
      </c>
      <c r="G99" s="52"/>
      <c r="H99" s="48">
        <f t="shared" ref="H99:H101" si="10">E99*F99</f>
        <v>0</v>
      </c>
      <c r="I99" s="48"/>
      <c r="J99" s="48"/>
    </row>
    <row r="100" spans="1:10" x14ac:dyDescent="0.25">
      <c r="A100" s="57"/>
      <c r="B100" s="49">
        <f>A90</f>
        <v>0</v>
      </c>
      <c r="C100" s="50"/>
      <c r="D100" s="51"/>
      <c r="E100" s="24">
        <f>C90</f>
        <v>0</v>
      </c>
      <c r="F100" s="48">
        <f>$E$54+$G$54</f>
        <v>0</v>
      </c>
      <c r="G100" s="52"/>
      <c r="H100" s="48">
        <f t="shared" si="10"/>
        <v>0</v>
      </c>
      <c r="I100" s="48"/>
      <c r="J100" s="48"/>
    </row>
    <row r="101" spans="1:10" x14ac:dyDescent="0.25">
      <c r="A101" s="57"/>
      <c r="B101" s="49">
        <f>A91</f>
        <v>0</v>
      </c>
      <c r="C101" s="50"/>
      <c r="D101" s="51"/>
      <c r="E101" s="24">
        <f>C91</f>
        <v>0</v>
      </c>
      <c r="F101" s="48">
        <f>$E$55+$G$55</f>
        <v>0</v>
      </c>
      <c r="G101" s="52"/>
      <c r="H101" s="48">
        <f t="shared" si="10"/>
        <v>0</v>
      </c>
      <c r="I101" s="48"/>
      <c r="J101" s="48"/>
    </row>
    <row r="102" spans="1:10" x14ac:dyDescent="0.25">
      <c r="A102" s="58"/>
      <c r="B102" s="46" t="s">
        <v>73</v>
      </c>
      <c r="C102" s="46"/>
      <c r="D102" s="46"/>
      <c r="E102" s="46"/>
      <c r="F102" s="46"/>
      <c r="G102" s="46"/>
      <c r="H102" s="53">
        <f>SUM(H98+H99+H100+H101)</f>
        <v>0</v>
      </c>
      <c r="I102" s="53"/>
      <c r="J102" s="53"/>
    </row>
    <row r="103" spans="1:10" x14ac:dyDescent="0.25">
      <c r="A103" s="54"/>
      <c r="B103" s="54"/>
      <c r="C103" s="54"/>
      <c r="D103" s="54"/>
      <c r="E103" s="54"/>
      <c r="F103" s="54"/>
      <c r="G103" s="54"/>
      <c r="H103" s="54"/>
      <c r="I103" s="54"/>
      <c r="J103" s="7"/>
    </row>
    <row r="104" spans="1:10" x14ac:dyDescent="0.25">
      <c r="A104" s="56">
        <v>45505</v>
      </c>
      <c r="B104" s="49">
        <f>A94</f>
        <v>0</v>
      </c>
      <c r="C104" s="50"/>
      <c r="D104" s="51"/>
      <c r="E104" s="24">
        <f>C94</f>
        <v>0</v>
      </c>
      <c r="F104" s="48">
        <f>$E$52+$G$52</f>
        <v>0</v>
      </c>
      <c r="G104" s="52"/>
      <c r="H104" s="48">
        <f>E104*F104</f>
        <v>0</v>
      </c>
      <c r="I104" s="48"/>
      <c r="J104" s="48"/>
    </row>
    <row r="105" spans="1:10" ht="15" customHeight="1" x14ac:dyDescent="0.25">
      <c r="A105" s="57"/>
      <c r="B105" s="49">
        <f>A95</f>
        <v>0</v>
      </c>
      <c r="C105" s="50"/>
      <c r="D105" s="51"/>
      <c r="E105" s="24">
        <f>C95</f>
        <v>0</v>
      </c>
      <c r="F105" s="48">
        <f>$E$53+$G$53</f>
        <v>0</v>
      </c>
      <c r="G105" s="52"/>
      <c r="H105" s="48">
        <f t="shared" ref="H105:H107" si="11">E105*F105</f>
        <v>0</v>
      </c>
      <c r="I105" s="48"/>
      <c r="J105" s="48"/>
    </row>
    <row r="106" spans="1:10" x14ac:dyDescent="0.25">
      <c r="A106" s="57"/>
      <c r="B106" s="49">
        <f>A96</f>
        <v>0</v>
      </c>
      <c r="C106" s="50"/>
      <c r="D106" s="51"/>
      <c r="E106" s="24">
        <f>C96</f>
        <v>0</v>
      </c>
      <c r="F106" s="48">
        <f>$E$54+$G$54</f>
        <v>0</v>
      </c>
      <c r="G106" s="52"/>
      <c r="H106" s="48">
        <f t="shared" si="11"/>
        <v>0</v>
      </c>
      <c r="I106" s="48"/>
      <c r="J106" s="48"/>
    </row>
    <row r="107" spans="1:10" x14ac:dyDescent="0.25">
      <c r="A107" s="57"/>
      <c r="B107" s="49">
        <f>A97</f>
        <v>0</v>
      </c>
      <c r="C107" s="50"/>
      <c r="D107" s="51"/>
      <c r="E107" s="24">
        <f>C97</f>
        <v>0</v>
      </c>
      <c r="F107" s="48">
        <f>$E$55+$G$55</f>
        <v>0</v>
      </c>
      <c r="G107" s="52"/>
      <c r="H107" s="48">
        <f t="shared" si="11"/>
        <v>0</v>
      </c>
      <c r="I107" s="48"/>
      <c r="J107" s="48"/>
    </row>
    <row r="108" spans="1:10" x14ac:dyDescent="0.25">
      <c r="A108" s="58"/>
      <c r="B108" s="46" t="s">
        <v>73</v>
      </c>
      <c r="C108" s="46"/>
      <c r="D108" s="46"/>
      <c r="E108" s="46"/>
      <c r="F108" s="46"/>
      <c r="G108" s="46"/>
      <c r="H108" s="53">
        <f>SUM(H104+H105+H106+H107)</f>
        <v>0</v>
      </c>
      <c r="I108" s="53"/>
      <c r="J108" s="53"/>
    </row>
    <row r="109" spans="1:10" x14ac:dyDescent="0.25">
      <c r="A109" s="14"/>
      <c r="B109" s="14"/>
      <c r="C109" s="14"/>
      <c r="D109" s="14"/>
      <c r="E109" s="14"/>
      <c r="F109" s="14"/>
      <c r="G109" s="14"/>
      <c r="H109" s="14"/>
      <c r="I109" s="14"/>
      <c r="J109" s="13"/>
    </row>
    <row r="110" spans="1:10" x14ac:dyDescent="0.25">
      <c r="A110" s="47">
        <v>45536</v>
      </c>
      <c r="B110" s="49">
        <f>A100</f>
        <v>0</v>
      </c>
      <c r="C110" s="50"/>
      <c r="D110" s="51"/>
      <c r="E110" s="24">
        <f>C100</f>
        <v>0</v>
      </c>
      <c r="F110" s="48">
        <f>$E$52+$G$52</f>
        <v>0</v>
      </c>
      <c r="G110" s="52"/>
      <c r="H110" s="48">
        <f>E110*F110</f>
        <v>0</v>
      </c>
      <c r="I110" s="48"/>
      <c r="J110" s="48"/>
    </row>
    <row r="111" spans="1:10" ht="15" customHeight="1" x14ac:dyDescent="0.25">
      <c r="A111" s="47"/>
      <c r="B111" s="49">
        <f>A101</f>
        <v>0</v>
      </c>
      <c r="C111" s="50"/>
      <c r="D111" s="51"/>
      <c r="E111" s="24">
        <f>C101</f>
        <v>0</v>
      </c>
      <c r="F111" s="48">
        <f>$E$53+$G$53</f>
        <v>0</v>
      </c>
      <c r="G111" s="52"/>
      <c r="H111" s="48">
        <f t="shared" ref="H111:H113" si="12">E111*F111</f>
        <v>0</v>
      </c>
      <c r="I111" s="48"/>
      <c r="J111" s="48"/>
    </row>
    <row r="112" spans="1:10" x14ac:dyDescent="0.25">
      <c r="A112" s="47"/>
      <c r="B112" s="49">
        <f>A102</f>
        <v>0</v>
      </c>
      <c r="C112" s="50"/>
      <c r="D112" s="51"/>
      <c r="E112" s="24">
        <f>C102</f>
        <v>0</v>
      </c>
      <c r="F112" s="48">
        <f>$E$54+$G$54</f>
        <v>0</v>
      </c>
      <c r="G112" s="52"/>
      <c r="H112" s="48">
        <f t="shared" si="12"/>
        <v>0</v>
      </c>
      <c r="I112" s="48"/>
      <c r="J112" s="48"/>
    </row>
    <row r="113" spans="1:10" x14ac:dyDescent="0.25">
      <c r="A113" s="47"/>
      <c r="B113" s="49">
        <f>A103</f>
        <v>0</v>
      </c>
      <c r="C113" s="50"/>
      <c r="D113" s="51"/>
      <c r="E113" s="24">
        <f>C103</f>
        <v>0</v>
      </c>
      <c r="F113" s="48">
        <f>$E$55+$G$55</f>
        <v>0</v>
      </c>
      <c r="G113" s="52"/>
      <c r="H113" s="48">
        <f t="shared" si="12"/>
        <v>0</v>
      </c>
      <c r="I113" s="48"/>
      <c r="J113" s="48"/>
    </row>
    <row r="114" spans="1:10" x14ac:dyDescent="0.25">
      <c r="A114" s="47"/>
      <c r="B114" s="46" t="s">
        <v>73</v>
      </c>
      <c r="C114" s="46"/>
      <c r="D114" s="46"/>
      <c r="E114" s="46"/>
      <c r="F114" s="46"/>
      <c r="G114" s="46"/>
      <c r="H114" s="53">
        <f>SUM(H110+H111+H112+H113)</f>
        <v>0</v>
      </c>
      <c r="I114" s="53"/>
      <c r="J114" s="53"/>
    </row>
    <row r="115" spans="1:10" x14ac:dyDescent="0.25">
      <c r="A115" s="15"/>
      <c r="B115" s="15"/>
      <c r="C115" s="15"/>
      <c r="D115" s="15"/>
      <c r="E115" s="15"/>
      <c r="F115" s="15"/>
      <c r="G115" s="15"/>
      <c r="H115" s="15"/>
      <c r="I115" s="15"/>
      <c r="J115" s="7"/>
    </row>
    <row r="116" spans="1:10" x14ac:dyDescent="0.25">
      <c r="A116" s="47">
        <v>45566</v>
      </c>
      <c r="B116" s="55">
        <f>A106</f>
        <v>0</v>
      </c>
      <c r="C116" s="55"/>
      <c r="D116" s="55"/>
      <c r="E116" s="24">
        <f>C106</f>
        <v>0</v>
      </c>
      <c r="F116" s="48">
        <f>$E$52+$G$52</f>
        <v>0</v>
      </c>
      <c r="G116" s="52"/>
      <c r="H116" s="48">
        <f>E116*F116</f>
        <v>0</v>
      </c>
      <c r="I116" s="48"/>
      <c r="J116" s="48"/>
    </row>
    <row r="117" spans="1:10" s="3" customFormat="1" ht="15" customHeight="1" x14ac:dyDescent="0.25">
      <c r="A117" s="47"/>
      <c r="B117" s="49">
        <f>A107</f>
        <v>0</v>
      </c>
      <c r="C117" s="50"/>
      <c r="D117" s="51"/>
      <c r="E117" s="24">
        <f>C107</f>
        <v>0</v>
      </c>
      <c r="F117" s="48">
        <f>$E$53+$G$53</f>
        <v>0</v>
      </c>
      <c r="G117" s="52"/>
      <c r="H117" s="48">
        <f t="shared" ref="H117:H119" si="13">E117*F117</f>
        <v>0</v>
      </c>
      <c r="I117" s="48"/>
      <c r="J117" s="48"/>
    </row>
    <row r="118" spans="1:10" x14ac:dyDescent="0.25">
      <c r="A118" s="47"/>
      <c r="B118" s="49">
        <f>A108</f>
        <v>0</v>
      </c>
      <c r="C118" s="50"/>
      <c r="D118" s="51"/>
      <c r="E118" s="24">
        <f>C108</f>
        <v>0</v>
      </c>
      <c r="F118" s="48">
        <f>$E$54+$G$54</f>
        <v>0</v>
      </c>
      <c r="G118" s="52"/>
      <c r="H118" s="48">
        <f t="shared" si="13"/>
        <v>0</v>
      </c>
      <c r="I118" s="48"/>
      <c r="J118" s="48"/>
    </row>
    <row r="119" spans="1:10" x14ac:dyDescent="0.25">
      <c r="A119" s="47"/>
      <c r="B119" s="49">
        <f>A109</f>
        <v>0</v>
      </c>
      <c r="C119" s="50"/>
      <c r="D119" s="51"/>
      <c r="E119" s="24">
        <f>C109</f>
        <v>0</v>
      </c>
      <c r="F119" s="48">
        <f>$E$55+$G$55</f>
        <v>0</v>
      </c>
      <c r="G119" s="52"/>
      <c r="H119" s="48">
        <f t="shared" si="13"/>
        <v>0</v>
      </c>
      <c r="I119" s="48"/>
      <c r="J119" s="48"/>
    </row>
    <row r="120" spans="1:10" x14ac:dyDescent="0.25">
      <c r="A120" s="47"/>
      <c r="B120" s="46" t="s">
        <v>73</v>
      </c>
      <c r="C120" s="46"/>
      <c r="D120" s="46"/>
      <c r="E120" s="46"/>
      <c r="F120" s="46"/>
      <c r="G120" s="46"/>
      <c r="H120" s="53">
        <f>SUM(H116+H117+H118+H119)</f>
        <v>0</v>
      </c>
      <c r="I120" s="53"/>
      <c r="J120" s="53"/>
    </row>
    <row r="121" spans="1:10" ht="16.5" customHeight="1" x14ac:dyDescent="0.25">
      <c r="A121" s="16"/>
      <c r="B121" s="17"/>
      <c r="C121" s="17"/>
      <c r="D121" s="17"/>
      <c r="E121" s="17"/>
      <c r="F121" s="17"/>
      <c r="G121" s="17"/>
      <c r="H121" s="18"/>
      <c r="I121" s="18"/>
      <c r="J121" s="19"/>
    </row>
    <row r="122" spans="1:10" x14ac:dyDescent="0.25">
      <c r="A122" s="47">
        <v>45597</v>
      </c>
      <c r="B122" s="49">
        <f>A112</f>
        <v>0</v>
      </c>
      <c r="C122" s="50"/>
      <c r="D122" s="51"/>
      <c r="E122" s="24">
        <f>C112</f>
        <v>0</v>
      </c>
      <c r="F122" s="48">
        <f>$E$52+$G$52</f>
        <v>0</v>
      </c>
      <c r="G122" s="52"/>
      <c r="H122" s="48">
        <f>E122*F122</f>
        <v>0</v>
      </c>
      <c r="I122" s="48"/>
      <c r="J122" s="48"/>
    </row>
    <row r="123" spans="1:10" s="3" customFormat="1" x14ac:dyDescent="0.25">
      <c r="A123" s="47"/>
      <c r="B123" s="49">
        <f>A113</f>
        <v>0</v>
      </c>
      <c r="C123" s="50"/>
      <c r="D123" s="51"/>
      <c r="E123" s="24">
        <f>C113</f>
        <v>0</v>
      </c>
      <c r="F123" s="48">
        <f>$E$53+$G$53</f>
        <v>0</v>
      </c>
      <c r="G123" s="52"/>
      <c r="H123" s="48">
        <f t="shared" ref="H123:H125" si="14">E123*F123</f>
        <v>0</v>
      </c>
      <c r="I123" s="48"/>
      <c r="J123" s="48"/>
    </row>
    <row r="124" spans="1:10" x14ac:dyDescent="0.25">
      <c r="A124" s="47"/>
      <c r="B124" s="49">
        <f>A114</f>
        <v>0</v>
      </c>
      <c r="C124" s="50"/>
      <c r="D124" s="51"/>
      <c r="E124" s="24">
        <f>C114</f>
        <v>0</v>
      </c>
      <c r="F124" s="48">
        <f>$E$54+$G$54</f>
        <v>0</v>
      </c>
      <c r="G124" s="52"/>
      <c r="H124" s="48">
        <f t="shared" si="14"/>
        <v>0</v>
      </c>
      <c r="I124" s="48"/>
      <c r="J124" s="48"/>
    </row>
    <row r="125" spans="1:10" x14ac:dyDescent="0.25">
      <c r="A125" s="47"/>
      <c r="B125" s="49">
        <f>A115</f>
        <v>0</v>
      </c>
      <c r="C125" s="50"/>
      <c r="D125" s="51"/>
      <c r="E125" s="24">
        <f>C115</f>
        <v>0</v>
      </c>
      <c r="F125" s="48">
        <f>$E$55+$G$55</f>
        <v>0</v>
      </c>
      <c r="G125" s="52"/>
      <c r="H125" s="48">
        <f t="shared" si="14"/>
        <v>0</v>
      </c>
      <c r="I125" s="48"/>
      <c r="J125" s="48"/>
    </row>
    <row r="126" spans="1:10" x14ac:dyDescent="0.25">
      <c r="A126" s="47"/>
      <c r="B126" s="46" t="s">
        <v>73</v>
      </c>
      <c r="C126" s="46"/>
      <c r="D126" s="46"/>
      <c r="E126" s="46"/>
      <c r="F126" s="46"/>
      <c r="G126" s="46"/>
      <c r="H126" s="53">
        <f>SUM(H122+H123+H124+H125)</f>
        <v>0</v>
      </c>
      <c r="I126" s="53"/>
      <c r="J126" s="53"/>
    </row>
    <row r="127" spans="1:10" x14ac:dyDescent="0.25">
      <c r="A127" s="16"/>
      <c r="B127" s="17"/>
      <c r="C127" s="17"/>
      <c r="D127" s="17"/>
      <c r="E127" s="17"/>
      <c r="F127" s="17"/>
      <c r="G127" s="17"/>
      <c r="H127" s="18"/>
      <c r="I127" s="18"/>
      <c r="J127" s="19"/>
    </row>
    <row r="128" spans="1:10" x14ac:dyDescent="0.25">
      <c r="A128" s="47">
        <v>45627</v>
      </c>
      <c r="B128" s="49">
        <f>A118</f>
        <v>0</v>
      </c>
      <c r="C128" s="50"/>
      <c r="D128" s="51"/>
      <c r="E128" s="24">
        <f>C118</f>
        <v>0</v>
      </c>
      <c r="F128" s="48">
        <f>$E$52+$G$52</f>
        <v>0</v>
      </c>
      <c r="G128" s="52"/>
      <c r="H128" s="48">
        <f>E128*F128</f>
        <v>0</v>
      </c>
      <c r="I128" s="48"/>
      <c r="J128" s="48"/>
    </row>
    <row r="129" spans="1:10" ht="15" customHeight="1" x14ac:dyDescent="0.25">
      <c r="A129" s="47"/>
      <c r="B129" s="49">
        <f>A119</f>
        <v>0</v>
      </c>
      <c r="C129" s="50"/>
      <c r="D129" s="51"/>
      <c r="E129" s="24">
        <f>C119</f>
        <v>0</v>
      </c>
      <c r="F129" s="48">
        <f>$E$53+$G$53</f>
        <v>0</v>
      </c>
      <c r="G129" s="52"/>
      <c r="H129" s="48">
        <f t="shared" ref="H129:H131" si="15">E129*F129</f>
        <v>0</v>
      </c>
      <c r="I129" s="48"/>
      <c r="J129" s="48"/>
    </row>
    <row r="130" spans="1:10" x14ac:dyDescent="0.25">
      <c r="A130" s="47"/>
      <c r="B130" s="49">
        <f>A120</f>
        <v>0</v>
      </c>
      <c r="C130" s="50"/>
      <c r="D130" s="51"/>
      <c r="E130" s="24">
        <f>C120</f>
        <v>0</v>
      </c>
      <c r="F130" s="48">
        <f>$E$54+$G$54</f>
        <v>0</v>
      </c>
      <c r="G130" s="52"/>
      <c r="H130" s="48">
        <f t="shared" si="15"/>
        <v>0</v>
      </c>
      <c r="I130" s="48"/>
      <c r="J130" s="48"/>
    </row>
    <row r="131" spans="1:10" ht="15.75" customHeight="1" x14ac:dyDescent="0.25">
      <c r="A131" s="47"/>
      <c r="B131" s="49">
        <f>A121</f>
        <v>0</v>
      </c>
      <c r="C131" s="50"/>
      <c r="D131" s="51"/>
      <c r="E131" s="24">
        <f>C121</f>
        <v>0</v>
      </c>
      <c r="F131" s="48">
        <f>$E$55+$G$55</f>
        <v>0</v>
      </c>
      <c r="G131" s="52"/>
      <c r="H131" s="48">
        <f t="shared" si="15"/>
        <v>0</v>
      </c>
      <c r="I131" s="48"/>
      <c r="J131" s="48"/>
    </row>
    <row r="132" spans="1:10" x14ac:dyDescent="0.25">
      <c r="A132" s="47"/>
      <c r="B132" s="46" t="s">
        <v>73</v>
      </c>
      <c r="C132" s="46"/>
      <c r="D132" s="46"/>
      <c r="E132" s="46"/>
      <c r="F132" s="46"/>
      <c r="G132" s="46"/>
      <c r="H132" s="53">
        <f>SUM(H128+H129+H130+H131)</f>
        <v>0</v>
      </c>
      <c r="I132" s="53"/>
      <c r="J132" s="53"/>
    </row>
    <row r="133" spans="1:10" ht="17.25" customHeight="1" x14ac:dyDescent="0.25">
      <c r="A133" s="3"/>
      <c r="B133" s="3"/>
      <c r="C133" s="3"/>
      <c r="D133" s="3"/>
      <c r="E133" s="3"/>
      <c r="F133" s="3"/>
      <c r="G133" s="3"/>
      <c r="H133" s="3"/>
      <c r="I133" s="3"/>
      <c r="J133" s="3"/>
    </row>
    <row r="134" spans="1:10" ht="17.25" customHeight="1" x14ac:dyDescent="0.25">
      <c r="A134" s="25" t="s">
        <v>123</v>
      </c>
      <c r="B134" s="3"/>
      <c r="C134" s="3"/>
      <c r="D134" s="3"/>
      <c r="E134" s="3"/>
      <c r="F134" s="3"/>
      <c r="G134" s="3"/>
      <c r="H134" s="3"/>
      <c r="I134" s="3"/>
      <c r="J134" s="3"/>
    </row>
    <row r="135" spans="1:10" ht="38.25" customHeight="1" x14ac:dyDescent="0.25">
      <c r="A135" s="37" t="s">
        <v>124</v>
      </c>
      <c r="B135" s="38"/>
      <c r="C135" s="38"/>
      <c r="D135" s="38"/>
      <c r="E135" s="38"/>
      <c r="F135" s="38"/>
      <c r="G135" s="38"/>
      <c r="H135" s="38"/>
      <c r="I135" s="38"/>
      <c r="J135" s="38"/>
    </row>
    <row r="136" spans="1:10" x14ac:dyDescent="0.25">
      <c r="A136" s="3"/>
      <c r="B136" s="3"/>
      <c r="C136" s="3"/>
      <c r="D136" s="3"/>
      <c r="E136" s="3"/>
      <c r="F136" s="3"/>
      <c r="G136" s="3"/>
      <c r="H136" s="3"/>
      <c r="I136" s="3"/>
      <c r="J136" s="3"/>
    </row>
    <row r="137" spans="1:10" ht="34.5" customHeight="1" x14ac:dyDescent="0.25">
      <c r="A137" s="25" t="s">
        <v>119</v>
      </c>
    </row>
    <row r="138" spans="1:10" ht="116.25" customHeight="1" x14ac:dyDescent="0.25">
      <c r="A138" s="37" t="s">
        <v>99</v>
      </c>
      <c r="B138" s="38"/>
      <c r="C138" s="38"/>
      <c r="D138" s="38"/>
      <c r="E138" s="38"/>
      <c r="F138" s="38"/>
      <c r="G138" s="38"/>
      <c r="H138" s="38"/>
      <c r="I138" s="38"/>
      <c r="J138" s="38"/>
    </row>
    <row r="139" spans="1:10" x14ac:dyDescent="0.25">
      <c r="A139" s="3"/>
      <c r="B139" s="3"/>
      <c r="C139" s="3"/>
      <c r="D139" s="3"/>
      <c r="E139" s="3"/>
      <c r="F139" s="3"/>
      <c r="G139" s="3"/>
      <c r="H139" s="3"/>
      <c r="I139" s="3"/>
      <c r="J139" s="3"/>
    </row>
    <row r="140" spans="1:10" x14ac:dyDescent="0.25">
      <c r="A140" s="3"/>
      <c r="B140" s="3"/>
      <c r="C140" s="3"/>
      <c r="D140" s="3"/>
      <c r="E140" s="3"/>
      <c r="F140" s="3"/>
      <c r="G140" s="3"/>
      <c r="H140" s="3"/>
      <c r="I140" s="3"/>
      <c r="J140" s="3"/>
    </row>
    <row r="141" spans="1:10" x14ac:dyDescent="0.25">
      <c r="A141" s="3"/>
      <c r="B141" s="25"/>
      <c r="C141" s="25"/>
      <c r="D141" s="3"/>
      <c r="E141" s="3"/>
      <c r="F141" s="3"/>
      <c r="G141" s="3"/>
      <c r="H141" s="3"/>
      <c r="I141" s="3"/>
      <c r="J141" s="3"/>
    </row>
    <row r="142" spans="1:10" x14ac:dyDescent="0.25">
      <c r="A142" s="25" t="s">
        <v>120</v>
      </c>
      <c r="B142" s="3"/>
      <c r="C142" s="3"/>
      <c r="D142" s="3"/>
      <c r="E142" s="3"/>
      <c r="F142" s="3"/>
      <c r="G142" s="3"/>
      <c r="H142" s="3"/>
      <c r="I142" s="3"/>
      <c r="J142" s="3"/>
    </row>
    <row r="143" spans="1:10" x14ac:dyDescent="0.25">
      <c r="A143" s="3"/>
      <c r="B143" s="3"/>
      <c r="C143" s="3"/>
      <c r="D143" s="3"/>
      <c r="E143" s="3"/>
      <c r="F143" s="3"/>
      <c r="G143" s="3"/>
      <c r="H143" s="3"/>
      <c r="I143" s="3"/>
      <c r="J143" s="3"/>
    </row>
    <row r="144" spans="1:10" ht="63" customHeight="1" x14ac:dyDescent="0.25">
      <c r="A144" s="39" t="s">
        <v>100</v>
      </c>
      <c r="B144" s="40"/>
      <c r="C144" s="40"/>
      <c r="D144" s="40"/>
      <c r="E144" s="40"/>
      <c r="F144" s="40"/>
      <c r="G144" s="40"/>
      <c r="H144" s="40"/>
      <c r="I144" s="40"/>
      <c r="J144" s="40"/>
    </row>
    <row r="145" spans="1:10" x14ac:dyDescent="0.25">
      <c r="A145" s="3"/>
      <c r="B145" s="3"/>
      <c r="C145" s="3"/>
      <c r="D145" s="3"/>
      <c r="E145" s="3"/>
      <c r="F145" s="3"/>
      <c r="G145" s="3"/>
      <c r="H145" s="3"/>
      <c r="I145" s="3"/>
      <c r="J145" s="3"/>
    </row>
    <row r="146" spans="1:10" x14ac:dyDescent="0.25">
      <c r="A146" s="3"/>
      <c r="B146" s="3"/>
      <c r="C146" s="3"/>
      <c r="D146" s="3"/>
      <c r="E146" s="3"/>
      <c r="F146" s="3"/>
      <c r="G146" s="3"/>
      <c r="H146" s="3"/>
      <c r="I146" s="3"/>
      <c r="J146" s="3"/>
    </row>
    <row r="147" spans="1:10" x14ac:dyDescent="0.25">
      <c r="A147" s="3"/>
      <c r="B147" s="3"/>
      <c r="C147" s="3"/>
      <c r="D147" s="3"/>
      <c r="E147" s="3"/>
      <c r="F147" s="3"/>
      <c r="G147" s="3"/>
      <c r="H147" s="3"/>
      <c r="I147" s="3"/>
      <c r="J147" s="3"/>
    </row>
    <row r="148" spans="1:10" x14ac:dyDescent="0.25">
      <c r="A148" s="3"/>
      <c r="B148" s="3"/>
      <c r="C148" s="3"/>
      <c r="D148" s="3"/>
      <c r="E148" s="3"/>
      <c r="F148" s="3"/>
      <c r="G148" s="3"/>
      <c r="H148" s="3"/>
      <c r="I148" s="3"/>
      <c r="J148" s="3"/>
    </row>
    <row r="149" spans="1:10" x14ac:dyDescent="0.25">
      <c r="A149" s="3"/>
      <c r="B149" s="3"/>
      <c r="C149" s="3"/>
      <c r="D149" s="3"/>
      <c r="E149" s="3"/>
      <c r="F149" s="3"/>
      <c r="G149" s="3"/>
      <c r="H149" s="3"/>
      <c r="I149" s="3"/>
      <c r="J149" s="3"/>
    </row>
    <row r="150" spans="1:10" x14ac:dyDescent="0.25">
      <c r="A150" s="3"/>
      <c r="B150" s="3"/>
      <c r="C150" s="3"/>
      <c r="D150" s="3"/>
      <c r="E150" s="3"/>
      <c r="F150" s="3"/>
      <c r="G150" s="3"/>
      <c r="H150" s="3"/>
      <c r="I150" s="3"/>
      <c r="J150" s="3"/>
    </row>
  </sheetData>
  <sheetProtection selectLockedCells="1"/>
  <dataConsolidate/>
  <mergeCells count="249">
    <mergeCell ref="A128:A132"/>
    <mergeCell ref="B128:D128"/>
    <mergeCell ref="F128:G128"/>
    <mergeCell ref="H128:J128"/>
    <mergeCell ref="B129:D129"/>
    <mergeCell ref="F129:G129"/>
    <mergeCell ref="H129:J129"/>
    <mergeCell ref="B130:D130"/>
    <mergeCell ref="F130:G130"/>
    <mergeCell ref="B131:D131"/>
    <mergeCell ref="F131:G131"/>
    <mergeCell ref="H131:J131"/>
    <mergeCell ref="B132:G132"/>
    <mergeCell ref="H130:J130"/>
    <mergeCell ref="H132:J132"/>
    <mergeCell ref="F69:G69"/>
    <mergeCell ref="F70:G70"/>
    <mergeCell ref="H70:J70"/>
    <mergeCell ref="H119:J119"/>
    <mergeCell ref="H120:J120"/>
    <mergeCell ref="B113:D113"/>
    <mergeCell ref="F113:G113"/>
    <mergeCell ref="H113:J113"/>
    <mergeCell ref="H108:J108"/>
    <mergeCell ref="H102:J102"/>
    <mergeCell ref="H116:J116"/>
    <mergeCell ref="H117:J117"/>
    <mergeCell ref="F75:G75"/>
    <mergeCell ref="H75:J75"/>
    <mergeCell ref="B78:G78"/>
    <mergeCell ref="H80:J80"/>
    <mergeCell ref="F74:G74"/>
    <mergeCell ref="B72:G72"/>
    <mergeCell ref="H76:J76"/>
    <mergeCell ref="B70:D70"/>
    <mergeCell ref="F77:G77"/>
    <mergeCell ref="H90:J90"/>
    <mergeCell ref="B88:D88"/>
    <mergeCell ref="F88:G88"/>
    <mergeCell ref="A48:C48"/>
    <mergeCell ref="A59:F59"/>
    <mergeCell ref="H62:J62"/>
    <mergeCell ref="H65:J65"/>
    <mergeCell ref="H63:J63"/>
    <mergeCell ref="H64:J64"/>
    <mergeCell ref="H66:J66"/>
    <mergeCell ref="A62:A66"/>
    <mergeCell ref="B62:D62"/>
    <mergeCell ref="F62:G62"/>
    <mergeCell ref="B63:D63"/>
    <mergeCell ref="F63:G63"/>
    <mergeCell ref="B64:D64"/>
    <mergeCell ref="F64:G64"/>
    <mergeCell ref="B65:D65"/>
    <mergeCell ref="A56:H56"/>
    <mergeCell ref="I56:J56"/>
    <mergeCell ref="A53:B53"/>
    <mergeCell ref="A54:B54"/>
    <mergeCell ref="A55:B55"/>
    <mergeCell ref="B66:G66"/>
    <mergeCell ref="F65:G65"/>
    <mergeCell ref="H88:J88"/>
    <mergeCell ref="H74:J74"/>
    <mergeCell ref="H71:J71"/>
    <mergeCell ref="H72:J72"/>
    <mergeCell ref="H86:J86"/>
    <mergeCell ref="H87:J87"/>
    <mergeCell ref="B74:D74"/>
    <mergeCell ref="B71:D71"/>
    <mergeCell ref="B89:D89"/>
    <mergeCell ref="F89:G89"/>
    <mergeCell ref="B86:D86"/>
    <mergeCell ref="B76:D76"/>
    <mergeCell ref="F76:G76"/>
    <mergeCell ref="B90:G90"/>
    <mergeCell ref="A85:I85"/>
    <mergeCell ref="H77:J77"/>
    <mergeCell ref="H78:J78"/>
    <mergeCell ref="B77:D77"/>
    <mergeCell ref="H89:J89"/>
    <mergeCell ref="A68:A72"/>
    <mergeCell ref="B75:D75"/>
    <mergeCell ref="A67:I67"/>
    <mergeCell ref="A73:I73"/>
    <mergeCell ref="F81:G81"/>
    <mergeCell ref="B83:D83"/>
    <mergeCell ref="F83:G83"/>
    <mergeCell ref="B80:D80"/>
    <mergeCell ref="F80:G80"/>
    <mergeCell ref="B81:D81"/>
    <mergeCell ref="B84:G84"/>
    <mergeCell ref="A80:A84"/>
    <mergeCell ref="H81:J81"/>
    <mergeCell ref="H83:J83"/>
    <mergeCell ref="H84:J84"/>
    <mergeCell ref="B82:D82"/>
    <mergeCell ref="F82:G82"/>
    <mergeCell ref="H82:J82"/>
    <mergeCell ref="A74:A78"/>
    <mergeCell ref="H68:J68"/>
    <mergeCell ref="H69:J69"/>
    <mergeCell ref="A79:I79"/>
    <mergeCell ref="F71:G71"/>
    <mergeCell ref="B68:D68"/>
    <mergeCell ref="F68:G68"/>
    <mergeCell ref="B69:D69"/>
    <mergeCell ref="E16:F16"/>
    <mergeCell ref="B17:F17"/>
    <mergeCell ref="H17:J17"/>
    <mergeCell ref="B16:C16"/>
    <mergeCell ref="A23:J23"/>
    <mergeCell ref="A40:J40"/>
    <mergeCell ref="A21:C21"/>
    <mergeCell ref="A38:B38"/>
    <mergeCell ref="A26:C26"/>
    <mergeCell ref="B28:J28"/>
    <mergeCell ref="B29:J29"/>
    <mergeCell ref="B31:J31"/>
    <mergeCell ref="B32:J32"/>
    <mergeCell ref="B34:J34"/>
    <mergeCell ref="B35:J35"/>
    <mergeCell ref="A44:J44"/>
    <mergeCell ref="A1:J1"/>
    <mergeCell ref="A7:B7"/>
    <mergeCell ref="F7:G7"/>
    <mergeCell ref="A4:J4"/>
    <mergeCell ref="C7:E7"/>
    <mergeCell ref="H7:J7"/>
    <mergeCell ref="B13:E13"/>
    <mergeCell ref="F13:G13"/>
    <mergeCell ref="H13:J13"/>
    <mergeCell ref="A2:J2"/>
    <mergeCell ref="B14:C14"/>
    <mergeCell ref="E14:F14"/>
    <mergeCell ref="A6:B6"/>
    <mergeCell ref="B12:F12"/>
    <mergeCell ref="B15:J15"/>
    <mergeCell ref="H12:J12"/>
    <mergeCell ref="A8:B8"/>
    <mergeCell ref="F8:G8"/>
    <mergeCell ref="C8:E8"/>
    <mergeCell ref="H8:J8"/>
    <mergeCell ref="A10:J10"/>
    <mergeCell ref="C6:J6"/>
    <mergeCell ref="B99:D99"/>
    <mergeCell ref="A97:I97"/>
    <mergeCell ref="B102:G102"/>
    <mergeCell ref="A98:A102"/>
    <mergeCell ref="H98:J98"/>
    <mergeCell ref="H99:J99"/>
    <mergeCell ref="B96:G96"/>
    <mergeCell ref="A86:A90"/>
    <mergeCell ref="B106:D106"/>
    <mergeCell ref="F106:G106"/>
    <mergeCell ref="H101:J101"/>
    <mergeCell ref="F86:G86"/>
    <mergeCell ref="B87:D87"/>
    <mergeCell ref="F87:G87"/>
    <mergeCell ref="F93:G93"/>
    <mergeCell ref="B95:D95"/>
    <mergeCell ref="F95:G95"/>
    <mergeCell ref="B93:D93"/>
    <mergeCell ref="F99:G99"/>
    <mergeCell ref="B101:D101"/>
    <mergeCell ref="F101:G101"/>
    <mergeCell ref="B98:D98"/>
    <mergeCell ref="F98:G98"/>
    <mergeCell ref="B92:D92"/>
    <mergeCell ref="A91:I91"/>
    <mergeCell ref="A92:A96"/>
    <mergeCell ref="H92:J92"/>
    <mergeCell ref="H93:J93"/>
    <mergeCell ref="H95:J95"/>
    <mergeCell ref="H96:J96"/>
    <mergeCell ref="B94:D94"/>
    <mergeCell ref="F94:G94"/>
    <mergeCell ref="H94:J94"/>
    <mergeCell ref="F92:G92"/>
    <mergeCell ref="H104:J104"/>
    <mergeCell ref="H105:J105"/>
    <mergeCell ref="H107:J107"/>
    <mergeCell ref="H106:J106"/>
    <mergeCell ref="B112:D112"/>
    <mergeCell ref="F112:G112"/>
    <mergeCell ref="B110:D110"/>
    <mergeCell ref="F110:G110"/>
    <mergeCell ref="H100:J100"/>
    <mergeCell ref="B111:D111"/>
    <mergeCell ref="F111:G111"/>
    <mergeCell ref="H111:J111"/>
    <mergeCell ref="B100:D100"/>
    <mergeCell ref="F100:G100"/>
    <mergeCell ref="B126:G126"/>
    <mergeCell ref="H126:J126"/>
    <mergeCell ref="B114:G114"/>
    <mergeCell ref="H114:J114"/>
    <mergeCell ref="H112:J112"/>
    <mergeCell ref="B118:D118"/>
    <mergeCell ref="F118:G118"/>
    <mergeCell ref="H118:J118"/>
    <mergeCell ref="A103:I103"/>
    <mergeCell ref="F117:G117"/>
    <mergeCell ref="B119:D119"/>
    <mergeCell ref="F119:G119"/>
    <mergeCell ref="B107:D107"/>
    <mergeCell ref="F107:G107"/>
    <mergeCell ref="B116:D116"/>
    <mergeCell ref="F116:G116"/>
    <mergeCell ref="B117:D117"/>
    <mergeCell ref="B108:G108"/>
    <mergeCell ref="A116:A120"/>
    <mergeCell ref="B104:D104"/>
    <mergeCell ref="F104:G104"/>
    <mergeCell ref="B105:D105"/>
    <mergeCell ref="F105:G105"/>
    <mergeCell ref="A104:A108"/>
    <mergeCell ref="B123:D123"/>
    <mergeCell ref="F123:G123"/>
    <mergeCell ref="H123:J123"/>
    <mergeCell ref="B124:D124"/>
    <mergeCell ref="F124:G124"/>
    <mergeCell ref="H124:J124"/>
    <mergeCell ref="B125:D125"/>
    <mergeCell ref="F125:G125"/>
    <mergeCell ref="H125:J125"/>
    <mergeCell ref="A42:C42"/>
    <mergeCell ref="A135:J135"/>
    <mergeCell ref="A138:J138"/>
    <mergeCell ref="A144:J144"/>
    <mergeCell ref="A50:B51"/>
    <mergeCell ref="C50:C51"/>
    <mergeCell ref="D50:D51"/>
    <mergeCell ref="E50:E51"/>
    <mergeCell ref="F50:F51"/>
    <mergeCell ref="G50:G51"/>
    <mergeCell ref="H50:H51"/>
    <mergeCell ref="I50:J51"/>
    <mergeCell ref="I52:J52"/>
    <mergeCell ref="I53:J53"/>
    <mergeCell ref="I54:J54"/>
    <mergeCell ref="I55:J55"/>
    <mergeCell ref="A52:B52"/>
    <mergeCell ref="B120:G120"/>
    <mergeCell ref="A110:A114"/>
    <mergeCell ref="H110:J110"/>
    <mergeCell ref="A122:A126"/>
    <mergeCell ref="B122:D122"/>
    <mergeCell ref="F122:G122"/>
    <mergeCell ref="H122:J122"/>
  </mergeCells>
  <dataValidations count="8">
    <dataValidation type="custom" allowBlank="1" showInputMessage="1" showErrorMessage="1" sqref="L52" xr:uid="{C9E20B43-1BDD-46C5-8A23-6FFC8D7A0DB5}">
      <formula1>E66</formula1>
    </dataValidation>
    <dataValidation type="custom" allowBlank="1" showInputMessage="1" showErrorMessage="1" sqref="L51" xr:uid="{DF351937-E6D5-4909-9884-FE157B9F5E1A}">
      <formula1>E66</formula1>
    </dataValidation>
    <dataValidation type="custom" allowBlank="1" showInputMessage="1" showErrorMessage="1" sqref="L48:L49" xr:uid="{BD0A0AF8-EEF1-450C-9CB9-EB977F7BAA87}">
      <formula1>E65</formula1>
    </dataValidation>
    <dataValidation type="custom" allowBlank="1" showInputMessage="1" showErrorMessage="1" sqref="L50" xr:uid="{4D827C05-D30C-4053-87E2-5A2CF84A359F}">
      <formula1>E66</formula1>
    </dataValidation>
    <dataValidation type="custom" allowBlank="1" showInputMessage="1" showErrorMessage="1" sqref="L57" xr:uid="{4AF80C44-99F7-4235-9326-E26815576331}">
      <formula1>E67</formula1>
    </dataValidation>
    <dataValidation type="custom" allowBlank="1" showInputMessage="1" showErrorMessage="1" sqref="L56" xr:uid="{DE3585D8-1E0F-47E9-8A0B-F87F3078E79B}">
      <formula1>E67</formula1>
    </dataValidation>
    <dataValidation type="custom" allowBlank="1" showInputMessage="1" showErrorMessage="1" sqref="L53:L54" xr:uid="{34583BDE-1091-4B97-8F88-960911446CCB}">
      <formula1>E66</formula1>
    </dataValidation>
    <dataValidation type="custom" allowBlank="1" showInputMessage="1" showErrorMessage="1" sqref="L55" xr:uid="{282F37AF-A1C6-42FE-BBCC-9C03DD2DCF73}">
      <formula1>E67</formula1>
    </dataValidation>
  </dataValidations>
  <pageMargins left="0.39583333333333331" right="0.23622047244094491" top="0.71314102564102566" bottom="0.74803149606299213" header="0.31496062992125984" footer="0.31496062992125984"/>
  <pageSetup paperSize="9" orientation="portrait" horizontalDpi="1200" r:id="rId1"/>
  <headerFooter>
    <oddFooter>&amp;RPágina &amp;P de &amp;N</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9237A0D0-19BA-4851-83E3-3A78BD103CBD}">
          <x14:formula1>
            <xm:f>Planilha2!$J$2:$J$29</xm:f>
          </x14:formula1>
          <xm:sqref>H16 J14</xm:sqref>
        </x14:dataValidation>
        <x14:dataValidation type="list" allowBlank="1" showInputMessage="1" showErrorMessage="1" xr:uid="{3C6FE93A-2CE1-4C45-B919-F7F209D615BD}">
          <x14:formula1>
            <xm:f>Planilha2!$H$2:$H$29</xm:f>
          </x14:formula1>
          <xm:sqref>B12:F12</xm:sqref>
        </x14:dataValidation>
        <x14:dataValidation type="list" allowBlank="1" showInputMessage="1" showErrorMessage="1" xr:uid="{D085F174-7FC1-44DC-9BE9-ACC3876ED99D}">
          <x14:formula1>
            <xm:f>Planilha2!$F$2:$F$13</xm:f>
          </x14:formula1>
          <xm:sqref>H8:J8</xm:sqref>
        </x14:dataValidation>
        <x14:dataValidation type="list" allowBlank="1" showInputMessage="1" showErrorMessage="1" xr:uid="{9FC3C09B-E485-4E15-95FF-CE3F0654DCCF}">
          <x14:formula1>
            <xm:f>Planilha2!$D$2:$D$13</xm:f>
          </x14:formula1>
          <xm:sqref>C8:E8</xm:sqref>
        </x14:dataValidation>
        <x14:dataValidation type="list" allowBlank="1" showInputMessage="1" showErrorMessage="1" xr:uid="{63ED7C0A-FD28-4449-89FA-0FA9F3FBED1D}">
          <x14:formula1>
            <xm:f>Planilha2!$B$33:$B$42</xm:f>
          </x14:formula1>
          <xm:sqref>A52:A55</xm:sqref>
        </x14:dataValidation>
        <x14:dataValidation type="list" allowBlank="1" showInputMessage="1" showErrorMessage="1" xr:uid="{90F28C03-11EC-4E57-8AAC-8EF62F368969}">
          <x14:formula1>
            <xm:f>Planilha2!$A$3:$A$6</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workbookViewId="0">
      <selection activeCell="F3" sqref="F3"/>
    </sheetView>
  </sheetViews>
  <sheetFormatPr defaultRowHeight="15" x14ac:dyDescent="0.25"/>
  <cols>
    <col min="1" max="1" width="30" customWidth="1"/>
    <col min="8" max="8" width="48.7109375" bestFit="1" customWidth="1"/>
    <col min="15" max="15" width="37.7109375" customWidth="1"/>
  </cols>
  <sheetData>
    <row r="1" spans="1:10" x14ac:dyDescent="0.25">
      <c r="A1" t="s">
        <v>2</v>
      </c>
      <c r="D1" t="s">
        <v>3</v>
      </c>
      <c r="F1" t="s">
        <v>4</v>
      </c>
      <c r="H1" t="s">
        <v>13</v>
      </c>
      <c r="J1" t="s">
        <v>38</v>
      </c>
    </row>
    <row r="2" spans="1:10" x14ac:dyDescent="0.25">
      <c r="D2" s="1">
        <v>45292</v>
      </c>
      <c r="F2" s="1">
        <v>45292</v>
      </c>
    </row>
    <row r="3" spans="1:10" x14ac:dyDescent="0.25">
      <c r="A3" t="s">
        <v>91</v>
      </c>
      <c r="D3" s="1">
        <v>45323</v>
      </c>
      <c r="F3" s="1">
        <v>45323</v>
      </c>
      <c r="H3" t="s">
        <v>14</v>
      </c>
      <c r="J3" t="s">
        <v>39</v>
      </c>
    </row>
    <row r="4" spans="1:10" x14ac:dyDescent="0.25">
      <c r="A4" t="s">
        <v>114</v>
      </c>
      <c r="D4" s="1">
        <v>45352</v>
      </c>
      <c r="F4" s="1">
        <v>45352</v>
      </c>
      <c r="H4" t="s">
        <v>15</v>
      </c>
      <c r="J4" t="s">
        <v>40</v>
      </c>
    </row>
    <row r="5" spans="1:10" x14ac:dyDescent="0.25">
      <c r="A5" t="s">
        <v>97</v>
      </c>
      <c r="D5" s="1">
        <v>45383</v>
      </c>
      <c r="F5" s="1">
        <v>45383</v>
      </c>
      <c r="H5" t="s">
        <v>16</v>
      </c>
      <c r="J5" t="s">
        <v>41</v>
      </c>
    </row>
    <row r="6" spans="1:10" x14ac:dyDescent="0.25">
      <c r="A6" t="s">
        <v>113</v>
      </c>
      <c r="D6" s="1">
        <v>45413</v>
      </c>
      <c r="F6" s="1">
        <v>45413</v>
      </c>
      <c r="H6" t="s">
        <v>17</v>
      </c>
      <c r="J6" t="s">
        <v>42</v>
      </c>
    </row>
    <row r="7" spans="1:10" x14ac:dyDescent="0.25">
      <c r="D7" s="1">
        <v>45444</v>
      </c>
      <c r="F7" s="1">
        <v>45444</v>
      </c>
      <c r="H7" t="s">
        <v>18</v>
      </c>
      <c r="J7" t="s">
        <v>43</v>
      </c>
    </row>
    <row r="8" spans="1:10" x14ac:dyDescent="0.25">
      <c r="D8" s="1">
        <v>45474</v>
      </c>
      <c r="F8" s="1">
        <v>45474</v>
      </c>
      <c r="H8" t="s">
        <v>19</v>
      </c>
      <c r="J8" t="s">
        <v>44</v>
      </c>
    </row>
    <row r="9" spans="1:10" x14ac:dyDescent="0.25">
      <c r="D9" s="1">
        <v>45505</v>
      </c>
      <c r="F9" s="1">
        <v>45505</v>
      </c>
      <c r="H9" t="s">
        <v>84</v>
      </c>
      <c r="J9" t="s">
        <v>65</v>
      </c>
    </row>
    <row r="10" spans="1:10" x14ac:dyDescent="0.25">
      <c r="D10" s="1">
        <v>45536</v>
      </c>
      <c r="F10" s="1">
        <v>45536</v>
      </c>
      <c r="H10" t="s">
        <v>20</v>
      </c>
      <c r="J10" t="s">
        <v>45</v>
      </c>
    </row>
    <row r="11" spans="1:10" x14ac:dyDescent="0.25">
      <c r="D11" s="1">
        <v>45566</v>
      </c>
      <c r="F11" s="1">
        <v>45566</v>
      </c>
      <c r="H11" t="s">
        <v>21</v>
      </c>
      <c r="J11" t="s">
        <v>46</v>
      </c>
    </row>
    <row r="12" spans="1:10" x14ac:dyDescent="0.25">
      <c r="D12" s="1">
        <v>45597</v>
      </c>
      <c r="F12" s="1">
        <v>45597</v>
      </c>
      <c r="H12" t="s">
        <v>37</v>
      </c>
      <c r="J12" t="s">
        <v>47</v>
      </c>
    </row>
    <row r="13" spans="1:10" x14ac:dyDescent="0.25">
      <c r="D13" s="1">
        <v>45627</v>
      </c>
      <c r="F13" s="1">
        <v>45627</v>
      </c>
      <c r="H13" t="s">
        <v>22</v>
      </c>
      <c r="J13" t="s">
        <v>48</v>
      </c>
    </row>
    <row r="14" spans="1:10" x14ac:dyDescent="0.25">
      <c r="D14" s="1"/>
      <c r="F14" s="1"/>
      <c r="H14" t="s">
        <v>23</v>
      </c>
      <c r="J14" t="s">
        <v>49</v>
      </c>
    </row>
    <row r="15" spans="1:10" x14ac:dyDescent="0.25">
      <c r="D15" s="1">
        <v>45323</v>
      </c>
      <c r="F15" s="1">
        <v>45323</v>
      </c>
      <c r="H15" t="s">
        <v>24</v>
      </c>
      <c r="J15" t="s">
        <v>50</v>
      </c>
    </row>
    <row r="16" spans="1:10" x14ac:dyDescent="0.25">
      <c r="D16" s="1">
        <v>45352</v>
      </c>
      <c r="F16" s="1">
        <v>45352</v>
      </c>
      <c r="H16" t="s">
        <v>25</v>
      </c>
      <c r="J16" t="s">
        <v>51</v>
      </c>
    </row>
    <row r="17" spans="4:10" x14ac:dyDescent="0.25">
      <c r="D17" s="1">
        <v>45383</v>
      </c>
      <c r="F17" s="1">
        <v>45383</v>
      </c>
      <c r="H17" t="s">
        <v>26</v>
      </c>
      <c r="J17" t="s">
        <v>52</v>
      </c>
    </row>
    <row r="18" spans="4:10" x14ac:dyDescent="0.25">
      <c r="D18" s="1">
        <v>45413</v>
      </c>
      <c r="F18" s="1">
        <v>45413</v>
      </c>
      <c r="H18" t="s">
        <v>27</v>
      </c>
      <c r="J18" t="s">
        <v>53</v>
      </c>
    </row>
    <row r="19" spans="4:10" x14ac:dyDescent="0.25">
      <c r="D19" s="1">
        <v>45444</v>
      </c>
      <c r="F19" s="1">
        <v>45444</v>
      </c>
      <c r="H19" t="s">
        <v>28</v>
      </c>
      <c r="J19" t="s">
        <v>54</v>
      </c>
    </row>
    <row r="20" spans="4:10" x14ac:dyDescent="0.25">
      <c r="D20" s="1">
        <v>45474</v>
      </c>
      <c r="F20" s="1">
        <v>45474</v>
      </c>
      <c r="H20" t="s">
        <v>29</v>
      </c>
      <c r="J20" t="s">
        <v>55</v>
      </c>
    </row>
    <row r="21" spans="4:10" x14ac:dyDescent="0.25">
      <c r="D21" s="1">
        <v>45505</v>
      </c>
      <c r="F21" s="1">
        <v>45505</v>
      </c>
      <c r="H21" t="s">
        <v>30</v>
      </c>
      <c r="J21" t="s">
        <v>56</v>
      </c>
    </row>
    <row r="22" spans="4:10" x14ac:dyDescent="0.25">
      <c r="D22" s="1">
        <v>45536</v>
      </c>
      <c r="F22" s="1">
        <v>45536</v>
      </c>
      <c r="H22" t="s">
        <v>31</v>
      </c>
      <c r="J22" t="s">
        <v>57</v>
      </c>
    </row>
    <row r="23" spans="4:10" x14ac:dyDescent="0.25">
      <c r="D23" s="1">
        <v>45566</v>
      </c>
      <c r="F23" s="1">
        <v>45566</v>
      </c>
      <c r="H23" t="s">
        <v>32</v>
      </c>
      <c r="J23" t="s">
        <v>58</v>
      </c>
    </row>
    <row r="24" spans="4:10" x14ac:dyDescent="0.25">
      <c r="D24" s="1">
        <v>45597</v>
      </c>
      <c r="F24" s="1">
        <v>45597</v>
      </c>
      <c r="H24" t="s">
        <v>89</v>
      </c>
      <c r="J24" t="s">
        <v>59</v>
      </c>
    </row>
    <row r="25" spans="4:10" x14ac:dyDescent="0.25">
      <c r="D25" s="1">
        <v>45627</v>
      </c>
      <c r="F25" s="1">
        <v>45627</v>
      </c>
      <c r="H25" t="s">
        <v>33</v>
      </c>
      <c r="J25" t="s">
        <v>60</v>
      </c>
    </row>
    <row r="26" spans="4:10" x14ac:dyDescent="0.25">
      <c r="D26" s="1"/>
      <c r="F26" s="1"/>
      <c r="H26" t="s">
        <v>34</v>
      </c>
      <c r="J26" t="s">
        <v>61</v>
      </c>
    </row>
    <row r="27" spans="4:10" x14ac:dyDescent="0.25">
      <c r="D27" s="1"/>
      <c r="F27" s="1"/>
      <c r="H27" t="s">
        <v>83</v>
      </c>
      <c r="J27" t="s">
        <v>62</v>
      </c>
    </row>
    <row r="28" spans="4:10" x14ac:dyDescent="0.25">
      <c r="H28" t="s">
        <v>35</v>
      </c>
      <c r="J28" t="s">
        <v>63</v>
      </c>
    </row>
    <row r="29" spans="4:10" x14ac:dyDescent="0.25">
      <c r="H29" t="s">
        <v>36</v>
      </c>
      <c r="J29" t="s">
        <v>64</v>
      </c>
    </row>
    <row r="33" spans="2:8" x14ac:dyDescent="0.25">
      <c r="B33" t="s">
        <v>75</v>
      </c>
      <c r="H33" t="s">
        <v>75</v>
      </c>
    </row>
    <row r="34" spans="2:8" x14ac:dyDescent="0.25">
      <c r="B34" t="s">
        <v>92</v>
      </c>
      <c r="H34" t="s">
        <v>92</v>
      </c>
    </row>
    <row r="35" spans="2:8" x14ac:dyDescent="0.25">
      <c r="B35" t="s">
        <v>90</v>
      </c>
      <c r="H35" t="s">
        <v>90</v>
      </c>
    </row>
    <row r="36" spans="2:8" x14ac:dyDescent="0.25">
      <c r="B36" t="s">
        <v>93</v>
      </c>
      <c r="H36" t="s">
        <v>93</v>
      </c>
    </row>
    <row r="37" spans="2:8" x14ac:dyDescent="0.25">
      <c r="B37" t="s">
        <v>101</v>
      </c>
      <c r="H37" t="s">
        <v>101</v>
      </c>
    </row>
    <row r="38" spans="2:8" x14ac:dyDescent="0.25">
      <c r="B38" t="s">
        <v>102</v>
      </c>
      <c r="H38" t="s">
        <v>102</v>
      </c>
    </row>
    <row r="39" spans="2:8" x14ac:dyDescent="0.25">
      <c r="B39" t="s">
        <v>106</v>
      </c>
      <c r="H39" t="s">
        <v>103</v>
      </c>
    </row>
    <row r="40" spans="2:8" x14ac:dyDescent="0.25">
      <c r="B40" t="s">
        <v>103</v>
      </c>
      <c r="H40" t="s">
        <v>104</v>
      </c>
    </row>
    <row r="41" spans="2:8" x14ac:dyDescent="0.25">
      <c r="B41" t="s">
        <v>104</v>
      </c>
      <c r="H41" t="s">
        <v>105</v>
      </c>
    </row>
    <row r="42" spans="2:8" x14ac:dyDescent="0.25">
      <c r="B42" t="s">
        <v>105</v>
      </c>
    </row>
  </sheetData>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disablePrompts="1" count="1">
        <x14:dataValidation type="custom" allowBlank="1" showInputMessage="1" showErrorMessage="1" xr:uid="{1AFB5DBA-1296-4813-AFD0-37FADF6A4828}">
          <x14:formula1>
            <xm:f>Planilha1!#REF!</xm:f>
          </x14:formula1>
          <xm:sqref>H32:H41 B40:B42 B33:B38 O24:O26 A33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Planilha1</vt:lpstr>
      <vt:lpstr>Planilha2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Tayane Sampaio de Jesus</dc:creator>
  <cp:lastModifiedBy>Igor Costa Amaral Melo</cp:lastModifiedBy>
  <cp:lastPrinted>2023-12-12T16:11:46Z</cp:lastPrinted>
  <dcterms:created xsi:type="dcterms:W3CDTF">2020-11-11T15:13:28Z</dcterms:created>
  <dcterms:modified xsi:type="dcterms:W3CDTF">2023-12-27T13:01:28Z</dcterms:modified>
</cp:coreProperties>
</file>